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<sst xmlns="http://schemas.openxmlformats.org/spreadsheetml/2006/main" count="190" uniqueCount="61">
  <si>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</si>
  <si>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</si>
  <si>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</si>
  <si>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</si>
  <si>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</si>
  <si>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</si>
  <si>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</si>
  <si>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</si>
  <si>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</si>
  <si>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</si>
  <si>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</si>
  <si>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</si>
  <si>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</si>
  <si>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</si>
  <si>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</si>
  <si>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</si>
  <si>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</si>
  <si>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</si>
  <si>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</si>
  <si>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</si>
  <si>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</si>
  <si>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</si>
  <si>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</si>
  <si>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</si>
  <si>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</si>
  <si>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</si>
  <si>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</si>
  <si>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</si>
  <si>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</si>
  <si>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</si>
  <si>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</si>
  <si>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</si>
  <si>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</si>
  <si>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</si>
  <si>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</si>
  <si>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</si>
  <si>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</si>
  <si>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</si>
  <si>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</si>
  <si>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Dust1</t>
  </si>
  <si>
    <t>Road Dust/Mobile</t>
  </si>
  <si>
    <t>Smoke</t>
  </si>
  <si>
    <t>Dust2</t>
  </si>
  <si>
    <t>Coal Combustion</t>
  </si>
  <si>
    <t>Nitrate-rich Secondary</t>
  </si>
  <si>
    <t>Sulfate-rich Secondary</t>
  </si>
  <si>
    <t>Mobile/Others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</si>
  <si>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</si>
  <si>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</si>
  <si>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</si>
  <si>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</si>
  <si>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</si>
  <si>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</si>
  <si>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</si>
  <si>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</si>
  <si>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DEVA1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</si>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</sst>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4.479343120673968E-05</c:v>
                </c:pt>
                <c:pt idx="2">
                  <c:v>2.7723728631669688E-05</c:v>
                </c:pt>
                <c:pt idx="3">
                  <c:v>0.06830856259442127</c:v>
                </c:pt>
                <c:pt idx="4">
                  <c:v>6.318981562511054E-06</c:v>
                </c:pt>
                <c:pt idx="5">
                  <c:v>0.001732935896030319</c:v>
                </c:pt>
                <c:pt idx="6">
                  <c:v>0.000311479472119325</c:v>
                </c:pt>
                <c:pt idx="7">
                  <c:v>0.0012976057376627836</c:v>
                </c:pt>
                <c:pt idx="8">
                  <c:v>0.0009092571564983803</c:v>
                </c:pt>
                <c:pt idx="9">
                  <c:v>0.005471311654885173</c:v>
                </c:pt>
                <c:pt idx="10">
                  <c:v>0.011933509942376415</c:v>
                </c:pt>
                <c:pt idx="11">
                  <c:v>0.004373452001071054</c:v>
                </c:pt>
                <c:pt idx="12">
                  <c:v>0.0007528006606253138</c:v>
                </c:pt>
                <c:pt idx="13">
                  <c:v>7.709225125113808E-06</c:v>
                </c:pt>
                <c:pt idx="14">
                  <c:v>1.7898709680007235E-05</c:v>
                </c:pt>
                <c:pt idx="15">
                  <c:v>0.009272708182239336</c:v>
                </c:pt>
                <c:pt idx="16">
                  <c:v>0.025831753199684036</c:v>
                </c:pt>
                <c:pt idx="17">
                  <c:v>1.15951452153694E-06</c:v>
                </c:pt>
                <c:pt idx="18">
                  <c:v>0.0028359345824688453</c:v>
                </c:pt>
                <c:pt idx="19">
                  <c:v>0.0006113690732936056</c:v>
                </c:pt>
                <c:pt idx="20">
                  <c:v>9.112857220080149E-06</c:v>
                </c:pt>
                <c:pt idx="21">
                  <c:v>9.650832793235181E-05</c:v>
                </c:pt>
                <c:pt idx="22">
                  <c:v>0.00018826440306413353</c:v>
                </c:pt>
                <c:pt idx="23">
                  <c:v>0.024770137249642048</c:v>
                </c:pt>
                <c:pt idx="24">
                  <c:v>0.00015598316392081862</c:v>
                </c:pt>
                <c:pt idx="25">
                  <c:v>1.6880369794170784E-08</c:v>
                </c:pt>
                <c:pt idx="26">
                  <c:v>0.16097343507451917</c:v>
                </c:pt>
                <c:pt idx="27">
                  <c:v>1.3892968986982572E-05</c:v>
                </c:pt>
                <c:pt idx="28">
                  <c:v>0.0013054224767599081</c:v>
                </c:pt>
                <c:pt idx="29">
                  <c:v>0.01116360171261985</c:v>
                </c:pt>
                <c:pt idx="30">
                  <c:v>0.0023895149326486425</c:v>
                </c:pt>
                <c:pt idx="31">
                  <c:v>1.766474845789607E-08</c:v>
                </c:pt>
                <c:pt idx="32">
                  <c:v>1.9451238483380736E-06</c:v>
                </c:pt>
                <c:pt idx="33">
                  <c:v>1.0211798775499406E-05</c:v>
                </c:pt>
              </c:numCache>
            </c:numRef>
          </c:val>
        </c:ser>
        <c:axId val="13347692"/>
        <c:axId val="53020365"/>
      </c:bar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0365"/>
        <c:crossesAt val="0.0001"/>
        <c:auto val="1"/>
        <c:lblOffset val="100"/>
        <c:noMultiLvlLbl val="0"/>
      </c:catAx>
      <c:valAx>
        <c:axId val="53020365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334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Death Valley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Loading!$K$1:$R$1</c:f>
              <c:strCache>
                <c:ptCount val="8"/>
                <c:pt idx="0">
                  <c:v>Dust1</c:v>
                </c:pt>
                <c:pt idx="1">
                  <c:v>Road Dust/Mobile</c:v>
                </c:pt>
                <c:pt idx="2">
                  <c:v>Smoke</c:v>
                </c:pt>
                <c:pt idx="3">
                  <c:v>Dust2</c:v>
                </c:pt>
                <c:pt idx="4">
                  <c:v>Coal Combustion</c:v>
                </c:pt>
                <c:pt idx="5">
                  <c:v>Nitrate-rich Secondary</c:v>
                </c:pt>
                <c:pt idx="6">
                  <c:v>Sulfate-rich Secondary</c:v>
                </c:pt>
                <c:pt idx="7">
                  <c:v>Mobile/Others</c:v>
                </c:pt>
              </c:strCache>
            </c:strRef>
          </c:cat>
          <c:val>
            <c:numRef>
              <c:f>Loading!$K$116:$R$116</c:f>
              <c:numCache>
                <c:ptCount val="8"/>
                <c:pt idx="0">
                  <c:v>1.7266994098960062</c:v>
                </c:pt>
                <c:pt idx="1">
                  <c:v>0.9054449017822898</c:v>
                </c:pt>
                <c:pt idx="2">
                  <c:v>0.5119840343782032</c:v>
                </c:pt>
                <c:pt idx="3">
                  <c:v>2.103595642205329</c:v>
                </c:pt>
                <c:pt idx="4">
                  <c:v>0.29846753991359426</c:v>
                </c:pt>
                <c:pt idx="5">
                  <c:v>0.5544170012366301</c:v>
                </c:pt>
                <c:pt idx="6">
                  <c:v>2.067511108986366</c:v>
                </c:pt>
                <c:pt idx="7">
                  <c:v>0.3788421905993845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2.3056582416676753E-05</c:v>
                </c:pt>
                <c:pt idx="2">
                  <c:v>0.000678676208935099</c:v>
                </c:pt>
                <c:pt idx="3">
                  <c:v>0.004734571191891478</c:v>
                </c:pt>
                <c:pt idx="4">
                  <c:v>0.048126987732827003</c:v>
                </c:pt>
                <c:pt idx="5">
                  <c:v>0.009578282440230236</c:v>
                </c:pt>
                <c:pt idx="6">
                  <c:v>0.0018424789747887725</c:v>
                </c:pt>
                <c:pt idx="7">
                  <c:v>0.008384898544323092</c:v>
                </c:pt>
                <c:pt idx="8">
                  <c:v>0.051136788196600814</c:v>
                </c:pt>
                <c:pt idx="9">
                  <c:v>0.14433523967756504</c:v>
                </c:pt>
                <c:pt idx="10">
                  <c:v>0.06477034934624464</c:v>
                </c:pt>
                <c:pt idx="11">
                  <c:v>0.00017571151492178034</c:v>
                </c:pt>
                <c:pt idx="12">
                  <c:v>1.068200847555865E-06</c:v>
                </c:pt>
                <c:pt idx="13">
                  <c:v>3.960253305075165E-08</c:v>
                </c:pt>
                <c:pt idx="14">
                  <c:v>0.0013151476200855758</c:v>
                </c:pt>
                <c:pt idx="15">
                  <c:v>0.025084321170342067</c:v>
                </c:pt>
                <c:pt idx="16">
                  <c:v>0.00777896249322781</c:v>
                </c:pt>
                <c:pt idx="17">
                  <c:v>3.6055978211007616E-07</c:v>
                </c:pt>
                <c:pt idx="18">
                  <c:v>0.00016499630719407835</c:v>
                </c:pt>
                <c:pt idx="19">
                  <c:v>0.00010043867161905153</c:v>
                </c:pt>
                <c:pt idx="20">
                  <c:v>3.277382460090817E-05</c:v>
                </c:pt>
                <c:pt idx="21">
                  <c:v>0.0019433092783043655</c:v>
                </c:pt>
                <c:pt idx="22">
                  <c:v>8.275559689958785E-05</c:v>
                </c:pt>
                <c:pt idx="23">
                  <c:v>0.00795589263938096</c:v>
                </c:pt>
                <c:pt idx="24">
                  <c:v>1.5551563453110788E-08</c:v>
                </c:pt>
                <c:pt idx="25">
                  <c:v>1.7535765462947402E-05</c:v>
                </c:pt>
                <c:pt idx="26">
                  <c:v>0.014969284354141603</c:v>
                </c:pt>
                <c:pt idx="27">
                  <c:v>0.005970696639959214</c:v>
                </c:pt>
                <c:pt idx="28">
                  <c:v>6.917372320837078E-06</c:v>
                </c:pt>
                <c:pt idx="29">
                  <c:v>2.156361005981141E-05</c:v>
                </c:pt>
                <c:pt idx="30">
                  <c:v>0.0006920553087509494</c:v>
                </c:pt>
                <c:pt idx="31">
                  <c:v>0.00010889951096767857</c:v>
                </c:pt>
                <c:pt idx="32">
                  <c:v>0.00011615762291829823</c:v>
                </c:pt>
                <c:pt idx="33">
                  <c:v>1.6016750578951655E-06</c:v>
                </c:pt>
              </c:numCache>
            </c:numRef>
          </c:val>
        </c:ser>
        <c:axId val="7421238"/>
        <c:axId val="66791143"/>
      </c:bar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91143"/>
        <c:crossesAt val="0.0001"/>
        <c:auto val="1"/>
        <c:lblOffset val="100"/>
        <c:noMultiLvlLbl val="0"/>
      </c:catAx>
      <c:valAx>
        <c:axId val="6679114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7421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0.00011915304267200246</c:v>
                </c:pt>
                <c:pt idx="2">
                  <c:v>0.005894199262027043</c:v>
                </c:pt>
                <c:pt idx="3">
                  <c:v>0.0036743029354891965</c:v>
                </c:pt>
                <c:pt idx="4">
                  <c:v>0.09441834999000058</c:v>
                </c:pt>
                <c:pt idx="5">
                  <c:v>0.06160415069078004</c:v>
                </c:pt>
                <c:pt idx="6">
                  <c:v>0.003298356598650206</c:v>
                </c:pt>
                <c:pt idx="7">
                  <c:v>0.024806256070994064</c:v>
                </c:pt>
                <c:pt idx="8">
                  <c:v>0.023570117798468907</c:v>
                </c:pt>
                <c:pt idx="9">
                  <c:v>0.12970625710205128</c:v>
                </c:pt>
                <c:pt idx="10">
                  <c:v>0.07853366308003333</c:v>
                </c:pt>
                <c:pt idx="11">
                  <c:v>0.04026394809330789</c:v>
                </c:pt>
                <c:pt idx="12">
                  <c:v>1.081847605857989E-06</c:v>
                </c:pt>
                <c:pt idx="13">
                  <c:v>2.5567213440611053E-06</c:v>
                </c:pt>
                <c:pt idx="14">
                  <c:v>3.4946788291187905E-07</c:v>
                </c:pt>
                <c:pt idx="15">
                  <c:v>0.05138728418899453</c:v>
                </c:pt>
                <c:pt idx="16">
                  <c:v>0.001184731904765766</c:v>
                </c:pt>
                <c:pt idx="17">
                  <c:v>6.011086130714293E-07</c:v>
                </c:pt>
                <c:pt idx="18">
                  <c:v>0.002113505421569453</c:v>
                </c:pt>
                <c:pt idx="19">
                  <c:v>2.3283625697870157E-06</c:v>
                </c:pt>
                <c:pt idx="20">
                  <c:v>4.8839627540872434E-05</c:v>
                </c:pt>
                <c:pt idx="21">
                  <c:v>0.0011846364869137764</c:v>
                </c:pt>
                <c:pt idx="22">
                  <c:v>0.00041606954360061393</c:v>
                </c:pt>
                <c:pt idx="23">
                  <c:v>0.0041855040775234335</c:v>
                </c:pt>
                <c:pt idx="24">
                  <c:v>2.297280204501406E-08</c:v>
                </c:pt>
                <c:pt idx="25">
                  <c:v>1.4185772055292575E-05</c:v>
                </c:pt>
                <c:pt idx="26">
                  <c:v>2.149406388380537E-05</c:v>
                </c:pt>
                <c:pt idx="27">
                  <c:v>0.015485363199390813</c:v>
                </c:pt>
                <c:pt idx="28">
                  <c:v>7.811143908497938E-08</c:v>
                </c:pt>
                <c:pt idx="29">
                  <c:v>7.42517869720004E-05</c:v>
                </c:pt>
                <c:pt idx="30">
                  <c:v>2.6325785363928306E-05</c:v>
                </c:pt>
                <c:pt idx="31">
                  <c:v>2.2712788398342425E-05</c:v>
                </c:pt>
                <c:pt idx="32">
                  <c:v>1.586894296438897E-06</c:v>
                </c:pt>
                <c:pt idx="33">
                  <c:v>9.089743125158465E-05</c:v>
                </c:pt>
              </c:numCache>
            </c:numRef>
          </c:val>
        </c:ser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3473"/>
        <c:crossesAt val="0.0001"/>
        <c:auto val="1"/>
        <c:lblOffset val="100"/>
        <c:noMultiLvlLbl val="0"/>
      </c:catAx>
      <c:valAx>
        <c:axId val="4137347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4249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5.5949560383721484E-05</c:v>
                </c:pt>
                <c:pt idx="2">
                  <c:v>4.7577782021883606E-06</c:v>
                </c:pt>
                <c:pt idx="3">
                  <c:v>0.031229918746344665</c:v>
                </c:pt>
                <c:pt idx="4">
                  <c:v>0.002304727687544011</c:v>
                </c:pt>
                <c:pt idx="5">
                  <c:v>0.0010575094049309086</c:v>
                </c:pt>
                <c:pt idx="6">
                  <c:v>1.752996634387217E-06</c:v>
                </c:pt>
                <c:pt idx="7">
                  <c:v>0.00029573730131658845</c:v>
                </c:pt>
                <c:pt idx="8">
                  <c:v>0.0010915042005381337</c:v>
                </c:pt>
                <c:pt idx="9">
                  <c:v>0.011167514334396928</c:v>
                </c:pt>
                <c:pt idx="10">
                  <c:v>0.006940935921546943</c:v>
                </c:pt>
                <c:pt idx="11">
                  <c:v>0.008910692929095895</c:v>
                </c:pt>
                <c:pt idx="12">
                  <c:v>2.1241769978438513E-07</c:v>
                </c:pt>
                <c:pt idx="13">
                  <c:v>1.8205631571351057E-05</c:v>
                </c:pt>
                <c:pt idx="14">
                  <c:v>4.3405580350176954E-07</c:v>
                </c:pt>
                <c:pt idx="15">
                  <c:v>0.007292331612596738</c:v>
                </c:pt>
                <c:pt idx="16">
                  <c:v>0.04781171399751166</c:v>
                </c:pt>
                <c:pt idx="17">
                  <c:v>1.9537052922000066E-07</c:v>
                </c:pt>
                <c:pt idx="18">
                  <c:v>1.017093923184105E-05</c:v>
                </c:pt>
                <c:pt idx="19">
                  <c:v>0.0010625364537688732</c:v>
                </c:pt>
                <c:pt idx="20">
                  <c:v>1.8215586123505444E-05</c:v>
                </c:pt>
                <c:pt idx="21">
                  <c:v>0.019006973019779057</c:v>
                </c:pt>
                <c:pt idx="22">
                  <c:v>6.242997383622619E-05</c:v>
                </c:pt>
                <c:pt idx="23">
                  <c:v>0.026930796534669604</c:v>
                </c:pt>
                <c:pt idx="24">
                  <c:v>0.00010719683919351529</c:v>
                </c:pt>
                <c:pt idx="25">
                  <c:v>2.0451627401184197E-06</c:v>
                </c:pt>
                <c:pt idx="26">
                  <c:v>0.17319676429610784</c:v>
                </c:pt>
                <c:pt idx="27">
                  <c:v>2.407508438538037E-06</c:v>
                </c:pt>
                <c:pt idx="28">
                  <c:v>7.41800783354585E-05</c:v>
                </c:pt>
                <c:pt idx="29">
                  <c:v>1.3564321629369003E-05</c:v>
                </c:pt>
                <c:pt idx="30">
                  <c:v>0.004408871149177163</c:v>
                </c:pt>
                <c:pt idx="31">
                  <c:v>0.00021384866665657802</c:v>
                </c:pt>
                <c:pt idx="32">
                  <c:v>1.126121155655008E-05</c:v>
                </c:pt>
                <c:pt idx="33">
                  <c:v>5.576913412592325E-06</c:v>
                </c:pt>
              </c:numCache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987"/>
        <c:crossesAt val="0.0001"/>
        <c:auto val="1"/>
        <c:lblOffset val="100"/>
        <c:noMultiLvlLbl val="0"/>
      </c:catAx>
      <c:valAx>
        <c:axId val="6291698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6.6934931604061E-08</c:v>
                </c:pt>
                <c:pt idx="2">
                  <c:v>0.0017803563689855438</c:v>
                </c:pt>
                <c:pt idx="3">
                  <c:v>0.011670838601104148</c:v>
                </c:pt>
                <c:pt idx="4">
                  <c:v>0.07625129638209814</c:v>
                </c:pt>
                <c:pt idx="5">
                  <c:v>0.02194093214476376</c:v>
                </c:pt>
                <c:pt idx="6">
                  <c:v>3.825303138251466E-06</c:v>
                </c:pt>
                <c:pt idx="7">
                  <c:v>0.004696585365929046</c:v>
                </c:pt>
                <c:pt idx="8">
                  <c:v>0.024854293844777595</c:v>
                </c:pt>
                <c:pt idx="9">
                  <c:v>0.0004305363852066266</c:v>
                </c:pt>
                <c:pt idx="10">
                  <c:v>0.033645614250611536</c:v>
                </c:pt>
                <c:pt idx="11">
                  <c:v>1.32149485050321E-05</c:v>
                </c:pt>
                <c:pt idx="12">
                  <c:v>6.595723035591179E-07</c:v>
                </c:pt>
                <c:pt idx="13">
                  <c:v>4.460996969019248E-05</c:v>
                </c:pt>
                <c:pt idx="14">
                  <c:v>0.00012458170135070456</c:v>
                </c:pt>
                <c:pt idx="15">
                  <c:v>0.12578032547704132</c:v>
                </c:pt>
                <c:pt idx="16">
                  <c:v>0.004523137404117962</c:v>
                </c:pt>
                <c:pt idx="17">
                  <c:v>0.0038159961744469693</c:v>
                </c:pt>
                <c:pt idx="18">
                  <c:v>0.008920113743330517</c:v>
                </c:pt>
                <c:pt idx="19">
                  <c:v>0.0003647060679935034</c:v>
                </c:pt>
                <c:pt idx="20">
                  <c:v>5.378296962174621E-05</c:v>
                </c:pt>
                <c:pt idx="21">
                  <c:v>0.055573855081096434</c:v>
                </c:pt>
                <c:pt idx="22">
                  <c:v>6.707594620715945E-05</c:v>
                </c:pt>
                <c:pt idx="23">
                  <c:v>0.006150586938477094</c:v>
                </c:pt>
                <c:pt idx="24">
                  <c:v>0.00010347651575363756</c:v>
                </c:pt>
                <c:pt idx="25">
                  <c:v>0.00015106424381259217</c:v>
                </c:pt>
                <c:pt idx="26">
                  <c:v>3.5905138240925586E-05</c:v>
                </c:pt>
                <c:pt idx="27">
                  <c:v>0.012045937445346006</c:v>
                </c:pt>
                <c:pt idx="28">
                  <c:v>3.990431238479743E-07</c:v>
                </c:pt>
                <c:pt idx="29">
                  <c:v>0.2950448540628725</c:v>
                </c:pt>
                <c:pt idx="30">
                  <c:v>0.0003381060133623671</c:v>
                </c:pt>
                <c:pt idx="31">
                  <c:v>1.2609525809062784E-07</c:v>
                </c:pt>
                <c:pt idx="32">
                  <c:v>0.0014716283979353524</c:v>
                </c:pt>
                <c:pt idx="33">
                  <c:v>9.84093910156335E-05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1157"/>
        <c:crossesAt val="0.0001"/>
        <c:auto val="1"/>
        <c:lblOffset val="100"/>
        <c:noMultiLvlLbl val="0"/>
      </c:catAx>
      <c:valAx>
        <c:axId val="6311115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1.4763302730289026E-05</c:v>
                </c:pt>
                <c:pt idx="2">
                  <c:v>0.0002008751351196672</c:v>
                </c:pt>
                <c:pt idx="3">
                  <c:v>7.284302716423128E-06</c:v>
                </c:pt>
                <c:pt idx="4">
                  <c:v>0.01956573668114766</c:v>
                </c:pt>
                <c:pt idx="5">
                  <c:v>0.0060621522995503675</c:v>
                </c:pt>
                <c:pt idx="6">
                  <c:v>2.4440324913753847E-05</c:v>
                </c:pt>
                <c:pt idx="7">
                  <c:v>0.007551452453802486</c:v>
                </c:pt>
                <c:pt idx="8">
                  <c:v>0.036604880868374906</c:v>
                </c:pt>
                <c:pt idx="9">
                  <c:v>0.04478932315750817</c:v>
                </c:pt>
                <c:pt idx="10">
                  <c:v>0.02114388797573354</c:v>
                </c:pt>
                <c:pt idx="11">
                  <c:v>0.0024340143762236585</c:v>
                </c:pt>
                <c:pt idx="12">
                  <c:v>0.0001364252609768968</c:v>
                </c:pt>
                <c:pt idx="13">
                  <c:v>7.524320058599896E-06</c:v>
                </c:pt>
                <c:pt idx="14">
                  <c:v>3.031970624342302E-06</c:v>
                </c:pt>
                <c:pt idx="15">
                  <c:v>0.018285445417412203</c:v>
                </c:pt>
                <c:pt idx="16">
                  <c:v>0.0007276550603508101</c:v>
                </c:pt>
                <c:pt idx="17">
                  <c:v>2.9866505796083034E-05</c:v>
                </c:pt>
                <c:pt idx="18">
                  <c:v>9.261985984321886E-06</c:v>
                </c:pt>
                <c:pt idx="19">
                  <c:v>4.897546413162223E-08</c:v>
                </c:pt>
                <c:pt idx="20">
                  <c:v>5.811401262568178E-08</c:v>
                </c:pt>
                <c:pt idx="21">
                  <c:v>0.7616749097202129</c:v>
                </c:pt>
                <c:pt idx="22">
                  <c:v>0.0002466096197364305</c:v>
                </c:pt>
                <c:pt idx="23">
                  <c:v>0.002345908631362497</c:v>
                </c:pt>
                <c:pt idx="24">
                  <c:v>4.725807296275493E-08</c:v>
                </c:pt>
                <c:pt idx="25">
                  <c:v>4.5743429362434454E-05</c:v>
                </c:pt>
                <c:pt idx="26">
                  <c:v>0.002669499713927027</c:v>
                </c:pt>
                <c:pt idx="27">
                  <c:v>0.0028555206080687475</c:v>
                </c:pt>
                <c:pt idx="28">
                  <c:v>3.668240199752517E-06</c:v>
                </c:pt>
                <c:pt idx="29">
                  <c:v>0.010898874442148541</c:v>
                </c:pt>
                <c:pt idx="30">
                  <c:v>0.00010550923835539487</c:v>
                </c:pt>
                <c:pt idx="31">
                  <c:v>8.798051842176483E-08</c:v>
                </c:pt>
                <c:pt idx="32">
                  <c:v>6.038895960805289E-07</c:v>
                </c:pt>
                <c:pt idx="33">
                  <c:v>1.0644247348708839E-05</c:v>
                </c:pt>
              </c:numCache>
            </c:numRef>
          </c:val>
        </c:ser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0063"/>
        <c:crossesAt val="0.0001"/>
        <c:auto val="1"/>
        <c:lblOffset val="100"/>
        <c:noMultiLvlLbl val="0"/>
      </c:catAx>
      <c:valAx>
        <c:axId val="1173006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112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1.2726586124262457E-05</c:v>
                </c:pt>
                <c:pt idx="2">
                  <c:v>4.136087647891841E-06</c:v>
                </c:pt>
                <c:pt idx="3">
                  <c:v>0.0018983137349609883</c:v>
                </c:pt>
                <c:pt idx="4">
                  <c:v>0.0631858831266633</c:v>
                </c:pt>
                <c:pt idx="5">
                  <c:v>0.009475504556793916</c:v>
                </c:pt>
                <c:pt idx="6">
                  <c:v>0.0006001110611974713</c:v>
                </c:pt>
                <c:pt idx="7">
                  <c:v>0.002525131392351793</c:v>
                </c:pt>
                <c:pt idx="8">
                  <c:v>0.038947031377787746</c:v>
                </c:pt>
                <c:pt idx="9">
                  <c:v>0.04612726938876924</c:v>
                </c:pt>
                <c:pt idx="10">
                  <c:v>0.06166613301483059</c:v>
                </c:pt>
                <c:pt idx="11">
                  <c:v>0.03884663064021883</c:v>
                </c:pt>
                <c:pt idx="12">
                  <c:v>1.986983438982382E-07</c:v>
                </c:pt>
                <c:pt idx="13">
                  <c:v>2.3260208770045873E-08</c:v>
                </c:pt>
                <c:pt idx="14">
                  <c:v>3.120243553668201E-07</c:v>
                </c:pt>
                <c:pt idx="15">
                  <c:v>0.06056278175144162</c:v>
                </c:pt>
                <c:pt idx="16">
                  <c:v>0.0016130699552783414</c:v>
                </c:pt>
                <c:pt idx="17">
                  <c:v>1.4461933609401053E-07</c:v>
                </c:pt>
                <c:pt idx="18">
                  <c:v>7.372690372153074E-06</c:v>
                </c:pt>
                <c:pt idx="19">
                  <c:v>2.8825580180971476E-08</c:v>
                </c:pt>
                <c:pt idx="20">
                  <c:v>2.2536266609680505E-05</c:v>
                </c:pt>
                <c:pt idx="21">
                  <c:v>0.004493514273637196</c:v>
                </c:pt>
                <c:pt idx="22">
                  <c:v>0.00015024177739787002</c:v>
                </c:pt>
                <c:pt idx="23">
                  <c:v>0.003756889914842068</c:v>
                </c:pt>
                <c:pt idx="24">
                  <c:v>8.000564879413025E-09</c:v>
                </c:pt>
                <c:pt idx="25">
                  <c:v>4.25963339759507E-05</c:v>
                </c:pt>
                <c:pt idx="26">
                  <c:v>0.011504867675529072</c:v>
                </c:pt>
                <c:pt idx="27">
                  <c:v>0.003117812798969164</c:v>
                </c:pt>
                <c:pt idx="28">
                  <c:v>4.9844210378557564E-05</c:v>
                </c:pt>
                <c:pt idx="29">
                  <c:v>0.18271877387674273</c:v>
                </c:pt>
                <c:pt idx="30">
                  <c:v>0.00011996302864682207</c:v>
                </c:pt>
                <c:pt idx="31">
                  <c:v>7.559118689070521E-05</c:v>
                </c:pt>
                <c:pt idx="32">
                  <c:v>2.619508085666577E-05</c:v>
                </c:pt>
                <c:pt idx="33">
                  <c:v>4.355489680726659E-06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1017"/>
        <c:crossesAt val="0.0001"/>
        <c:auto val="1"/>
        <c:lblOffset val="100"/>
        <c:noMultiLvlLbl val="0"/>
      </c:catAx>
      <c:valAx>
        <c:axId val="10611017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8461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'[1]Sheet2'!$A$9:$AH$9</c:f>
              <c:numCache>
                <c:ptCount val="34"/>
                <c:pt idx="1">
                  <c:v>0.00011351960805788208</c:v>
                </c:pt>
                <c:pt idx="2">
                  <c:v>8.79452404528965E-06</c:v>
                </c:pt>
                <c:pt idx="3">
                  <c:v>0.0006516246918722811</c:v>
                </c:pt>
                <c:pt idx="4">
                  <c:v>0.013735769035053913</c:v>
                </c:pt>
                <c:pt idx="5">
                  <c:v>0.0013562936964973506</c:v>
                </c:pt>
                <c:pt idx="6">
                  <c:v>7.236646031108653E-05</c:v>
                </c:pt>
                <c:pt idx="7">
                  <c:v>0.004243146789646858</c:v>
                </c:pt>
                <c:pt idx="8">
                  <c:v>0.007432177244033723</c:v>
                </c:pt>
                <c:pt idx="9">
                  <c:v>0.0406434126092312</c:v>
                </c:pt>
                <c:pt idx="10">
                  <c:v>0.02509649091351901</c:v>
                </c:pt>
                <c:pt idx="11">
                  <c:v>4.9922185035206965E-05</c:v>
                </c:pt>
                <c:pt idx="12">
                  <c:v>0.00025146269735546774</c:v>
                </c:pt>
                <c:pt idx="13">
                  <c:v>8.34531995531108E-05</c:v>
                </c:pt>
                <c:pt idx="14">
                  <c:v>5.008545957145804E-06</c:v>
                </c:pt>
                <c:pt idx="15">
                  <c:v>0.017332189368916024</c:v>
                </c:pt>
                <c:pt idx="16">
                  <c:v>0.0024789853369827962</c:v>
                </c:pt>
                <c:pt idx="17">
                  <c:v>0.00019344050239990254</c:v>
                </c:pt>
                <c:pt idx="18">
                  <c:v>0.0037149735764034396</c:v>
                </c:pt>
                <c:pt idx="19">
                  <c:v>4.31801413797662E-05</c:v>
                </c:pt>
                <c:pt idx="20">
                  <c:v>2.2798700488717284E-07</c:v>
                </c:pt>
                <c:pt idx="21">
                  <c:v>0.0020766928088831946</c:v>
                </c:pt>
                <c:pt idx="22">
                  <c:v>1.3622273320830605E-05</c:v>
                </c:pt>
                <c:pt idx="23">
                  <c:v>0.0023874719505669493</c:v>
                </c:pt>
                <c:pt idx="24">
                  <c:v>6.341025465185071E-08</c:v>
                </c:pt>
                <c:pt idx="25">
                  <c:v>6.294432487767081E-06</c:v>
                </c:pt>
                <c:pt idx="26">
                  <c:v>0.015296832893844687</c:v>
                </c:pt>
                <c:pt idx="27">
                  <c:v>5.6082812049363404E-05</c:v>
                </c:pt>
                <c:pt idx="28">
                  <c:v>3.642694726819122E-07</c:v>
                </c:pt>
                <c:pt idx="29">
                  <c:v>3.8837436946063805E-05</c:v>
                </c:pt>
                <c:pt idx="30">
                  <c:v>0.0003594588473211488</c:v>
                </c:pt>
                <c:pt idx="31">
                  <c:v>1.1445146760624187E-07</c:v>
                </c:pt>
                <c:pt idx="32">
                  <c:v>0.0077447882463681</c:v>
                </c:pt>
                <c:pt idx="33">
                  <c:v>1.9150111949370074E-06</c:v>
                </c:pt>
              </c:numCache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86019"/>
        <c:crossesAt val="0.0001"/>
        <c:auto val="1"/>
        <c:lblOffset val="100"/>
        <c:noMultiLvlLbl val="0"/>
      </c:catAx>
      <c:valAx>
        <c:axId val="5418601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83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Death Valley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Loading!$S$1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Loading!$G$2:$G$115</c:f>
              <c:numCache>
                <c:ptCount val="114"/>
                <c:pt idx="0">
                  <c:v>5.633</c:v>
                </c:pt>
                <c:pt idx="1">
                  <c:v>5.9567</c:v>
                </c:pt>
                <c:pt idx="2">
                  <c:v>8.5283</c:v>
                </c:pt>
                <c:pt idx="3">
                  <c:v>12.8519</c:v>
                </c:pt>
                <c:pt idx="4">
                  <c:v>8.6163</c:v>
                </c:pt>
                <c:pt idx="5">
                  <c:v>11.8738</c:v>
                </c:pt>
                <c:pt idx="6">
                  <c:v>6.4057</c:v>
                </c:pt>
                <c:pt idx="7">
                  <c:v>6.0688</c:v>
                </c:pt>
                <c:pt idx="8">
                  <c:v>5.9109</c:v>
                </c:pt>
                <c:pt idx="9">
                  <c:v>7.8775</c:v>
                </c:pt>
                <c:pt idx="10">
                  <c:v>11.7643</c:v>
                </c:pt>
                <c:pt idx="11">
                  <c:v>6.2531</c:v>
                </c:pt>
                <c:pt idx="12">
                  <c:v>7.4137</c:v>
                </c:pt>
                <c:pt idx="13">
                  <c:v>7.7632</c:v>
                </c:pt>
                <c:pt idx="14">
                  <c:v>8.9777</c:v>
                </c:pt>
                <c:pt idx="15">
                  <c:v>7.0663</c:v>
                </c:pt>
                <c:pt idx="16">
                  <c:v>9.9624</c:v>
                </c:pt>
                <c:pt idx="17">
                  <c:v>5.6593</c:v>
                </c:pt>
                <c:pt idx="18">
                  <c:v>6.4554</c:v>
                </c:pt>
                <c:pt idx="19">
                  <c:v>6.57</c:v>
                </c:pt>
                <c:pt idx="20">
                  <c:v>5.8904</c:v>
                </c:pt>
                <c:pt idx="21">
                  <c:v>2.1391</c:v>
                </c:pt>
                <c:pt idx="22">
                  <c:v>7.9098</c:v>
                </c:pt>
                <c:pt idx="23">
                  <c:v>3.4423</c:v>
                </c:pt>
                <c:pt idx="24">
                  <c:v>6.9444</c:v>
                </c:pt>
                <c:pt idx="25">
                  <c:v>30.7172</c:v>
                </c:pt>
                <c:pt idx="26">
                  <c:v>13.6846</c:v>
                </c:pt>
                <c:pt idx="27">
                  <c:v>10.8243</c:v>
                </c:pt>
                <c:pt idx="28">
                  <c:v>9.4549</c:v>
                </c:pt>
                <c:pt idx="29">
                  <c:v>8.0835</c:v>
                </c:pt>
                <c:pt idx="30">
                  <c:v>8.566</c:v>
                </c:pt>
                <c:pt idx="31">
                  <c:v>8.284</c:v>
                </c:pt>
                <c:pt idx="32">
                  <c:v>7.8728</c:v>
                </c:pt>
                <c:pt idx="33">
                  <c:v>6.6505</c:v>
                </c:pt>
                <c:pt idx="34">
                  <c:v>6.4184</c:v>
                </c:pt>
                <c:pt idx="35">
                  <c:v>6.4751</c:v>
                </c:pt>
                <c:pt idx="36">
                  <c:v>6.6372</c:v>
                </c:pt>
                <c:pt idx="37">
                  <c:v>5.0805</c:v>
                </c:pt>
                <c:pt idx="38">
                  <c:v>6.6563</c:v>
                </c:pt>
                <c:pt idx="39">
                  <c:v>10.9826</c:v>
                </c:pt>
                <c:pt idx="40">
                  <c:v>5.792</c:v>
                </c:pt>
                <c:pt idx="41">
                  <c:v>10.5789</c:v>
                </c:pt>
                <c:pt idx="42">
                  <c:v>9.2199</c:v>
                </c:pt>
                <c:pt idx="43">
                  <c:v>8.6954</c:v>
                </c:pt>
                <c:pt idx="44">
                  <c:v>5.4965</c:v>
                </c:pt>
                <c:pt idx="45">
                  <c:v>6.1466</c:v>
                </c:pt>
                <c:pt idx="46">
                  <c:v>10.1538</c:v>
                </c:pt>
                <c:pt idx="47">
                  <c:v>19.24</c:v>
                </c:pt>
                <c:pt idx="48">
                  <c:v>9.5599</c:v>
                </c:pt>
                <c:pt idx="49">
                  <c:v>6.0503</c:v>
                </c:pt>
                <c:pt idx="50">
                  <c:v>8.5517</c:v>
                </c:pt>
                <c:pt idx="51">
                  <c:v>9.3719</c:v>
                </c:pt>
                <c:pt idx="52">
                  <c:v>11.6251</c:v>
                </c:pt>
                <c:pt idx="53">
                  <c:v>16.8387</c:v>
                </c:pt>
                <c:pt idx="54">
                  <c:v>13.1822</c:v>
                </c:pt>
                <c:pt idx="55">
                  <c:v>9.9731</c:v>
                </c:pt>
                <c:pt idx="56">
                  <c:v>12.8301</c:v>
                </c:pt>
                <c:pt idx="57">
                  <c:v>8.0152</c:v>
                </c:pt>
                <c:pt idx="58">
                  <c:v>10.1589</c:v>
                </c:pt>
                <c:pt idx="59">
                  <c:v>9.9466</c:v>
                </c:pt>
                <c:pt idx="60">
                  <c:v>16.5047</c:v>
                </c:pt>
                <c:pt idx="61">
                  <c:v>10.0617</c:v>
                </c:pt>
                <c:pt idx="62">
                  <c:v>10.5703</c:v>
                </c:pt>
                <c:pt idx="63">
                  <c:v>23.6815</c:v>
                </c:pt>
                <c:pt idx="64">
                  <c:v>17.9555</c:v>
                </c:pt>
                <c:pt idx="65">
                  <c:v>27.5218</c:v>
                </c:pt>
                <c:pt idx="66">
                  <c:v>8.4641</c:v>
                </c:pt>
                <c:pt idx="67">
                  <c:v>9.2693</c:v>
                </c:pt>
                <c:pt idx="68">
                  <c:v>8.9976</c:v>
                </c:pt>
                <c:pt idx="69">
                  <c:v>4.6495</c:v>
                </c:pt>
                <c:pt idx="70">
                  <c:v>32.0913</c:v>
                </c:pt>
                <c:pt idx="71">
                  <c:v>2.4651</c:v>
                </c:pt>
                <c:pt idx="72">
                  <c:v>4.3326</c:v>
                </c:pt>
                <c:pt idx="73">
                  <c:v>5.0926</c:v>
                </c:pt>
                <c:pt idx="74">
                  <c:v>5.974</c:v>
                </c:pt>
                <c:pt idx="75">
                  <c:v>6.8527</c:v>
                </c:pt>
                <c:pt idx="76">
                  <c:v>5.4938</c:v>
                </c:pt>
                <c:pt idx="77">
                  <c:v>5.0617</c:v>
                </c:pt>
                <c:pt idx="78">
                  <c:v>5.465</c:v>
                </c:pt>
                <c:pt idx="79">
                  <c:v>7.2222</c:v>
                </c:pt>
                <c:pt idx="80">
                  <c:v>12.0896</c:v>
                </c:pt>
                <c:pt idx="81">
                  <c:v>9.9516</c:v>
                </c:pt>
                <c:pt idx="82">
                  <c:v>8.4648</c:v>
                </c:pt>
                <c:pt idx="83">
                  <c:v>7.3132</c:v>
                </c:pt>
                <c:pt idx="84">
                  <c:v>6.8688</c:v>
                </c:pt>
                <c:pt idx="85">
                  <c:v>7.6781</c:v>
                </c:pt>
                <c:pt idx="86">
                  <c:v>6.8041</c:v>
                </c:pt>
                <c:pt idx="87">
                  <c:v>4.7363</c:v>
                </c:pt>
                <c:pt idx="88">
                  <c:v>4.858</c:v>
                </c:pt>
                <c:pt idx="89">
                  <c:v>7.9365</c:v>
                </c:pt>
                <c:pt idx="90">
                  <c:v>9.1555</c:v>
                </c:pt>
                <c:pt idx="91">
                  <c:v>8.0468</c:v>
                </c:pt>
                <c:pt idx="92">
                  <c:v>8.3591</c:v>
                </c:pt>
                <c:pt idx="93">
                  <c:v>8.9793</c:v>
                </c:pt>
                <c:pt idx="94">
                  <c:v>9.1215</c:v>
                </c:pt>
                <c:pt idx="95">
                  <c:v>8.2445</c:v>
                </c:pt>
                <c:pt idx="96">
                  <c:v>6.3853</c:v>
                </c:pt>
                <c:pt idx="97">
                  <c:v>13.7632</c:v>
                </c:pt>
                <c:pt idx="98">
                  <c:v>6.9129</c:v>
                </c:pt>
                <c:pt idx="99">
                  <c:v>6.6931</c:v>
                </c:pt>
                <c:pt idx="100">
                  <c:v>6.3447</c:v>
                </c:pt>
                <c:pt idx="101">
                  <c:v>6.2839</c:v>
                </c:pt>
                <c:pt idx="102">
                  <c:v>6.3737</c:v>
                </c:pt>
                <c:pt idx="103">
                  <c:v>10.6247</c:v>
                </c:pt>
                <c:pt idx="104">
                  <c:v>7.6134</c:v>
                </c:pt>
                <c:pt idx="105">
                  <c:v>7.1045</c:v>
                </c:pt>
                <c:pt idx="106">
                  <c:v>6.8497</c:v>
                </c:pt>
                <c:pt idx="107">
                  <c:v>9.6398</c:v>
                </c:pt>
                <c:pt idx="108">
                  <c:v>8.3845</c:v>
                </c:pt>
                <c:pt idx="109">
                  <c:v>5.9659</c:v>
                </c:pt>
                <c:pt idx="110">
                  <c:v>16.454</c:v>
                </c:pt>
                <c:pt idx="111">
                  <c:v>8.2524</c:v>
                </c:pt>
                <c:pt idx="112">
                  <c:v>4.3591</c:v>
                </c:pt>
                <c:pt idx="113">
                  <c:v>4.1667</c:v>
                </c:pt>
              </c:numCache>
            </c:numRef>
          </c:xVal>
          <c:yVal>
            <c:numRef>
              <c:f>Loading!$S$2:$S$115</c:f>
              <c:numCache>
                <c:ptCount val="114"/>
                <c:pt idx="0">
                  <c:v>5.737076549066413</c:v>
                </c:pt>
                <c:pt idx="1">
                  <c:v>5.843403204079878</c:v>
                </c:pt>
                <c:pt idx="2">
                  <c:v>7.971557042701625</c:v>
                </c:pt>
                <c:pt idx="3">
                  <c:v>12.32504244576269</c:v>
                </c:pt>
                <c:pt idx="4">
                  <c:v>8.275457856089957</c:v>
                </c:pt>
                <c:pt idx="5">
                  <c:v>11.686440472783532</c:v>
                </c:pt>
                <c:pt idx="6">
                  <c:v>6.576912484604928</c:v>
                </c:pt>
                <c:pt idx="7">
                  <c:v>5.777851109077949</c:v>
                </c:pt>
                <c:pt idx="8">
                  <c:v>6.998760695502626</c:v>
                </c:pt>
                <c:pt idx="9">
                  <c:v>7.93232379440124</c:v>
                </c:pt>
                <c:pt idx="10">
                  <c:v>10.902281022804056</c:v>
                </c:pt>
                <c:pt idx="11">
                  <c:v>6.413296032110577</c:v>
                </c:pt>
                <c:pt idx="12">
                  <c:v>7.553484525498957</c:v>
                </c:pt>
                <c:pt idx="13">
                  <c:v>8.503908586341968</c:v>
                </c:pt>
                <c:pt idx="14">
                  <c:v>9.066547991486372</c:v>
                </c:pt>
                <c:pt idx="15">
                  <c:v>7.117037796807157</c:v>
                </c:pt>
                <c:pt idx="16">
                  <c:v>9.495430262347783</c:v>
                </c:pt>
                <c:pt idx="17">
                  <c:v>5.808508375606309</c:v>
                </c:pt>
                <c:pt idx="18">
                  <c:v>6.9138118760195795</c:v>
                </c:pt>
                <c:pt idx="19">
                  <c:v>7.292895782161123</c:v>
                </c:pt>
                <c:pt idx="20">
                  <c:v>6.279625420605506</c:v>
                </c:pt>
                <c:pt idx="21">
                  <c:v>3.7919425147983654</c:v>
                </c:pt>
                <c:pt idx="22">
                  <c:v>7.412069007607324</c:v>
                </c:pt>
                <c:pt idx="23">
                  <c:v>3.7192081130843495</c:v>
                </c:pt>
                <c:pt idx="24">
                  <c:v>6.813211334105145</c:v>
                </c:pt>
                <c:pt idx="25">
                  <c:v>30.89962761440147</c:v>
                </c:pt>
                <c:pt idx="26">
                  <c:v>14.049445811172676</c:v>
                </c:pt>
                <c:pt idx="27">
                  <c:v>9.959110381902772</c:v>
                </c:pt>
                <c:pt idx="28">
                  <c:v>9.537882892331673</c:v>
                </c:pt>
                <c:pt idx="29">
                  <c:v>6.9981702598817535</c:v>
                </c:pt>
                <c:pt idx="30">
                  <c:v>7.238419611055779</c:v>
                </c:pt>
                <c:pt idx="31">
                  <c:v>8.447160918366661</c:v>
                </c:pt>
                <c:pt idx="32">
                  <c:v>5.558595964945268</c:v>
                </c:pt>
                <c:pt idx="33">
                  <c:v>6.324522848949731</c:v>
                </c:pt>
                <c:pt idx="34">
                  <c:v>5.511638320908665</c:v>
                </c:pt>
                <c:pt idx="35">
                  <c:v>6.629378885038351</c:v>
                </c:pt>
                <c:pt idx="36">
                  <c:v>7.323892573803883</c:v>
                </c:pt>
                <c:pt idx="37">
                  <c:v>6.140620060123034</c:v>
                </c:pt>
                <c:pt idx="38">
                  <c:v>6.032816242400887</c:v>
                </c:pt>
                <c:pt idx="39">
                  <c:v>7.383851717510171</c:v>
                </c:pt>
                <c:pt idx="40">
                  <c:v>5.81702121830473</c:v>
                </c:pt>
                <c:pt idx="41">
                  <c:v>6.049969629679728</c:v>
                </c:pt>
                <c:pt idx="42">
                  <c:v>9.060312559196824</c:v>
                </c:pt>
                <c:pt idx="43">
                  <c:v>9.338763983297932</c:v>
                </c:pt>
                <c:pt idx="44">
                  <c:v>6.03341135930353</c:v>
                </c:pt>
                <c:pt idx="45">
                  <c:v>6.237414742393902</c:v>
                </c:pt>
                <c:pt idx="46">
                  <c:v>11.374121458105309</c:v>
                </c:pt>
                <c:pt idx="47">
                  <c:v>21.03576074314812</c:v>
                </c:pt>
                <c:pt idx="48">
                  <c:v>8.46821326200497</c:v>
                </c:pt>
                <c:pt idx="49">
                  <c:v>5.637881814741734</c:v>
                </c:pt>
                <c:pt idx="50">
                  <c:v>9.155401837547442</c:v>
                </c:pt>
                <c:pt idx="51">
                  <c:v>7.854806035161527</c:v>
                </c:pt>
                <c:pt idx="52">
                  <c:v>12.535880985841446</c:v>
                </c:pt>
                <c:pt idx="53">
                  <c:v>17.64241612396125</c:v>
                </c:pt>
                <c:pt idx="54">
                  <c:v>12.030212085968145</c:v>
                </c:pt>
                <c:pt idx="55">
                  <c:v>9.297810959838246</c:v>
                </c:pt>
                <c:pt idx="56">
                  <c:v>12.369531494777405</c:v>
                </c:pt>
                <c:pt idx="57">
                  <c:v>7.27945046164825</c:v>
                </c:pt>
                <c:pt idx="58">
                  <c:v>8.738900284573857</c:v>
                </c:pt>
                <c:pt idx="59">
                  <c:v>7.725378283126417</c:v>
                </c:pt>
                <c:pt idx="60">
                  <c:v>10.33817022367816</c:v>
                </c:pt>
                <c:pt idx="61">
                  <c:v>5.4672668737139745</c:v>
                </c:pt>
                <c:pt idx="62">
                  <c:v>5.926944333894693</c:v>
                </c:pt>
                <c:pt idx="63">
                  <c:v>19.368277358113076</c:v>
                </c:pt>
                <c:pt idx="64">
                  <c:v>8.644130136946641</c:v>
                </c:pt>
                <c:pt idx="65">
                  <c:v>24.380223731535764</c:v>
                </c:pt>
                <c:pt idx="66">
                  <c:v>5.256024924526535</c:v>
                </c:pt>
                <c:pt idx="67">
                  <c:v>8.747963695657777</c:v>
                </c:pt>
                <c:pt idx="68">
                  <c:v>9.563523043326306</c:v>
                </c:pt>
                <c:pt idx="69">
                  <c:v>5.313348650491268</c:v>
                </c:pt>
                <c:pt idx="70">
                  <c:v>30.75340504826784</c:v>
                </c:pt>
                <c:pt idx="71">
                  <c:v>3.9954171567069743</c:v>
                </c:pt>
                <c:pt idx="72">
                  <c:v>4.915125395171767</c:v>
                </c:pt>
                <c:pt idx="73">
                  <c:v>5.158859845413944</c:v>
                </c:pt>
                <c:pt idx="74">
                  <c:v>5.897687373010222</c:v>
                </c:pt>
                <c:pt idx="75">
                  <c:v>6.816176741103325</c:v>
                </c:pt>
                <c:pt idx="76">
                  <c:v>4.5151232341266025</c:v>
                </c:pt>
                <c:pt idx="77">
                  <c:v>6.25248497246185</c:v>
                </c:pt>
                <c:pt idx="78">
                  <c:v>6.646428395315377</c:v>
                </c:pt>
                <c:pt idx="79">
                  <c:v>6.251133587383545</c:v>
                </c:pt>
                <c:pt idx="80">
                  <c:v>10.078245887147311</c:v>
                </c:pt>
                <c:pt idx="81">
                  <c:v>8.686178859514127</c:v>
                </c:pt>
                <c:pt idx="82">
                  <c:v>7.729433538409425</c:v>
                </c:pt>
                <c:pt idx="83">
                  <c:v>7.058632309219741</c:v>
                </c:pt>
                <c:pt idx="84">
                  <c:v>7.195257460124259</c:v>
                </c:pt>
                <c:pt idx="85">
                  <c:v>7.3608402341341765</c:v>
                </c:pt>
                <c:pt idx="86">
                  <c:v>6.5768547679339475</c:v>
                </c:pt>
                <c:pt idx="87">
                  <c:v>5.115622842428579</c:v>
                </c:pt>
                <c:pt idx="88">
                  <c:v>5.34698829541164</c:v>
                </c:pt>
                <c:pt idx="89">
                  <c:v>6.882010914779071</c:v>
                </c:pt>
                <c:pt idx="90">
                  <c:v>9.390667989063104</c:v>
                </c:pt>
                <c:pt idx="91">
                  <c:v>7.308639986647921</c:v>
                </c:pt>
                <c:pt idx="92">
                  <c:v>8.496330560074746</c:v>
                </c:pt>
                <c:pt idx="93">
                  <c:v>8.525933627651968</c:v>
                </c:pt>
                <c:pt idx="94">
                  <c:v>8.908357149122079</c:v>
                </c:pt>
                <c:pt idx="95">
                  <c:v>8.195220130210927</c:v>
                </c:pt>
                <c:pt idx="96">
                  <c:v>6.625839701059996</c:v>
                </c:pt>
                <c:pt idx="97">
                  <c:v>15.011498552535286</c:v>
                </c:pt>
                <c:pt idx="98">
                  <c:v>6.2951997849763055</c:v>
                </c:pt>
                <c:pt idx="99">
                  <c:v>6.68715549628269</c:v>
                </c:pt>
                <c:pt idx="100">
                  <c:v>7.3894222217116505</c:v>
                </c:pt>
                <c:pt idx="101">
                  <c:v>6.785621331066738</c:v>
                </c:pt>
                <c:pt idx="102">
                  <c:v>6.608600551001708</c:v>
                </c:pt>
                <c:pt idx="103">
                  <c:v>10.138947151230376</c:v>
                </c:pt>
                <c:pt idx="104">
                  <c:v>7.390778803499682</c:v>
                </c:pt>
                <c:pt idx="105">
                  <c:v>8.132618536476034</c:v>
                </c:pt>
                <c:pt idx="106">
                  <c:v>8.250693904046946</c:v>
                </c:pt>
                <c:pt idx="107">
                  <c:v>8.971128049352329</c:v>
                </c:pt>
                <c:pt idx="108">
                  <c:v>9.785655480047808</c:v>
                </c:pt>
                <c:pt idx="109">
                  <c:v>7.13043813611495</c:v>
                </c:pt>
                <c:pt idx="110">
                  <c:v>14.940332529441566</c:v>
                </c:pt>
                <c:pt idx="111">
                  <c:v>10.070892848575928</c:v>
                </c:pt>
                <c:pt idx="112">
                  <c:v>4.3282032705762745</c:v>
                </c:pt>
                <c:pt idx="113">
                  <c:v>4.821815164165606</c:v>
                </c:pt>
              </c:numCache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22205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22301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22205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22110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22205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22301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222057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92</xdr:row>
      <xdr:rowOff>0</xdr:rowOff>
    </xdr:from>
    <xdr:to>
      <xdr:col>19</xdr:col>
      <xdr:colOff>0</xdr:colOff>
      <xdr:row>103</xdr:row>
      <xdr:rowOff>123825</xdr:rowOff>
    </xdr:to>
    <xdr:graphicFrame>
      <xdr:nvGraphicFramePr>
        <xdr:cNvPr id="8" name="Chart 8"/>
        <xdr:cNvGraphicFramePr/>
      </xdr:nvGraphicFramePr>
      <xdr:xfrm>
        <a:off x="66675" y="14897100"/>
        <a:ext cx="121920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V_F_factor_8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4.479343120673968E-05</v>
          </cell>
          <cell r="C2">
            <v>2.7723728631669688E-05</v>
          </cell>
          <cell r="D2">
            <v>0.06830856259442127</v>
          </cell>
          <cell r="E2">
            <v>6.318981562511054E-06</v>
          </cell>
          <cell r="F2">
            <v>0.001732935896030319</v>
          </cell>
          <cell r="G2">
            <v>0.000311479472119325</v>
          </cell>
          <cell r="H2">
            <v>0.0012976057376627836</v>
          </cell>
          <cell r="I2">
            <v>0.0009092571564983803</v>
          </cell>
          <cell r="J2">
            <v>0.005471311654885173</v>
          </cell>
          <cell r="K2">
            <v>0.011933509942376415</v>
          </cell>
          <cell r="L2">
            <v>0.004373452001071054</v>
          </cell>
          <cell r="M2">
            <v>0.0007528006606253138</v>
          </cell>
          <cell r="N2">
            <v>7.709225125113808E-06</v>
          </cell>
          <cell r="O2">
            <v>1.7898709680007235E-05</v>
          </cell>
          <cell r="P2">
            <v>0.009272708182239336</v>
          </cell>
          <cell r="Q2">
            <v>0.025831753199684036</v>
          </cell>
          <cell r="R2">
            <v>1.15951452153694E-06</v>
          </cell>
          <cell r="S2">
            <v>0.0028359345824688453</v>
          </cell>
          <cell r="T2">
            <v>0.0006113690732936056</v>
          </cell>
          <cell r="U2">
            <v>9.112857220080149E-06</v>
          </cell>
          <cell r="V2">
            <v>9.650832793235181E-05</v>
          </cell>
          <cell r="W2">
            <v>0.00018826440306413353</v>
          </cell>
          <cell r="X2">
            <v>0.024770137249642048</v>
          </cell>
          <cell r="Y2">
            <v>0.00015598316392081862</v>
          </cell>
          <cell r="Z2">
            <v>1.6880369794170784E-08</v>
          </cell>
          <cell r="AA2">
            <v>0.16097343507451917</v>
          </cell>
          <cell r="AB2">
            <v>1.3892968986982572E-05</v>
          </cell>
          <cell r="AC2">
            <v>0.0013054224767599081</v>
          </cell>
          <cell r="AD2">
            <v>0.01116360171261985</v>
          </cell>
          <cell r="AE2">
            <v>0.0023895149326486425</v>
          </cell>
          <cell r="AF2">
            <v>1.766474845789607E-08</v>
          </cell>
          <cell r="AG2">
            <v>1.9451238483380736E-06</v>
          </cell>
          <cell r="AH2">
            <v>1.0211798775499406E-05</v>
          </cell>
        </row>
        <row r="3">
          <cell r="B3">
            <v>2.3056582416676753E-05</v>
          </cell>
          <cell r="C3">
            <v>0.000678676208935099</v>
          </cell>
          <cell r="D3">
            <v>0.004734571191891478</v>
          </cell>
          <cell r="E3">
            <v>0.048126987732827003</v>
          </cell>
          <cell r="F3">
            <v>0.009578282440230236</v>
          </cell>
          <cell r="G3">
            <v>0.0018424789747887725</v>
          </cell>
          <cell r="H3">
            <v>0.008384898544323092</v>
          </cell>
          <cell r="I3">
            <v>0.051136788196600814</v>
          </cell>
          <cell r="J3">
            <v>0.14433523967756504</v>
          </cell>
          <cell r="K3">
            <v>0.06477034934624464</v>
          </cell>
          <cell r="L3">
            <v>0.00017571151492178034</v>
          </cell>
          <cell r="M3">
            <v>1.068200847555865E-06</v>
          </cell>
          <cell r="N3">
            <v>3.960253305075165E-08</v>
          </cell>
          <cell r="O3">
            <v>0.0013151476200855758</v>
          </cell>
          <cell r="P3">
            <v>0.025084321170342067</v>
          </cell>
          <cell r="Q3">
            <v>0.00777896249322781</v>
          </cell>
          <cell r="R3">
            <v>3.6055978211007616E-07</v>
          </cell>
          <cell r="S3">
            <v>0.00016499630719407835</v>
          </cell>
          <cell r="T3">
            <v>0.00010043867161905153</v>
          </cell>
          <cell r="U3">
            <v>3.277382460090817E-05</v>
          </cell>
          <cell r="V3">
            <v>0.0019433092783043655</v>
          </cell>
          <cell r="W3">
            <v>8.275559689958785E-05</v>
          </cell>
          <cell r="X3">
            <v>0.00795589263938096</v>
          </cell>
          <cell r="Y3">
            <v>1.5551563453110788E-08</v>
          </cell>
          <cell r="Z3">
            <v>1.7535765462947402E-05</v>
          </cell>
          <cell r="AA3">
            <v>0.014969284354141603</v>
          </cell>
          <cell r="AB3">
            <v>0.005970696639959214</v>
          </cell>
          <cell r="AC3">
            <v>6.917372320837078E-06</v>
          </cell>
          <cell r="AD3">
            <v>2.156361005981141E-05</v>
          </cell>
          <cell r="AE3">
            <v>0.0006920553087509494</v>
          </cell>
          <cell r="AF3">
            <v>0.00010889951096767857</v>
          </cell>
          <cell r="AG3">
            <v>0.00011615762291829823</v>
          </cell>
          <cell r="AH3">
            <v>1.6016750578951655E-06</v>
          </cell>
        </row>
        <row r="4">
          <cell r="B4">
            <v>0.00011915304267200246</v>
          </cell>
          <cell r="C4">
            <v>0.005894199262027043</v>
          </cell>
          <cell r="D4">
            <v>0.0036743029354891965</v>
          </cell>
          <cell r="E4">
            <v>0.09441834999000058</v>
          </cell>
          <cell r="F4">
            <v>0.06160415069078004</v>
          </cell>
          <cell r="G4">
            <v>0.003298356598650206</v>
          </cell>
          <cell r="H4">
            <v>0.024806256070994064</v>
          </cell>
          <cell r="I4">
            <v>0.023570117798468907</v>
          </cell>
          <cell r="J4">
            <v>0.12970625710205128</v>
          </cell>
          <cell r="K4">
            <v>0.07853366308003333</v>
          </cell>
          <cell r="L4">
            <v>0.04026394809330789</v>
          </cell>
          <cell r="M4">
            <v>1.081847605857989E-06</v>
          </cell>
          <cell r="N4">
            <v>2.5567213440611053E-06</v>
          </cell>
          <cell r="O4">
            <v>3.4946788291187905E-07</v>
          </cell>
          <cell r="P4">
            <v>0.05138728418899453</v>
          </cell>
          <cell r="Q4">
            <v>0.001184731904765766</v>
          </cell>
          <cell r="R4">
            <v>6.011086130714293E-07</v>
          </cell>
          <cell r="S4">
            <v>0.002113505421569453</v>
          </cell>
          <cell r="T4">
            <v>2.3283625697870157E-06</v>
          </cell>
          <cell r="U4">
            <v>4.8839627540872434E-05</v>
          </cell>
          <cell r="V4">
            <v>0.0011846364869137764</v>
          </cell>
          <cell r="W4">
            <v>0.00041606954360061393</v>
          </cell>
          <cell r="X4">
            <v>0.0041855040775234335</v>
          </cell>
          <cell r="Y4">
            <v>2.297280204501406E-08</v>
          </cell>
          <cell r="Z4">
            <v>1.4185772055292575E-05</v>
          </cell>
          <cell r="AA4">
            <v>2.149406388380537E-05</v>
          </cell>
          <cell r="AB4">
            <v>0.015485363199390813</v>
          </cell>
          <cell r="AC4">
            <v>7.811143908497938E-08</v>
          </cell>
          <cell r="AD4">
            <v>7.42517869720004E-05</v>
          </cell>
          <cell r="AE4">
            <v>2.6325785363928306E-05</v>
          </cell>
          <cell r="AF4">
            <v>2.2712788398342425E-05</v>
          </cell>
          <cell r="AG4">
            <v>1.586894296438897E-06</v>
          </cell>
          <cell r="AH4">
            <v>9.089743125158465E-05</v>
          </cell>
        </row>
        <row r="5">
          <cell r="B5">
            <v>5.5949560383721484E-05</v>
          </cell>
          <cell r="C5">
            <v>4.7577782021883606E-06</v>
          </cell>
          <cell r="D5">
            <v>0.031229918746344665</v>
          </cell>
          <cell r="E5">
            <v>0.002304727687544011</v>
          </cell>
          <cell r="F5">
            <v>0.0010575094049309086</v>
          </cell>
          <cell r="G5">
            <v>1.752996634387217E-06</v>
          </cell>
          <cell r="H5">
            <v>0.00029573730131658845</v>
          </cell>
          <cell r="I5">
            <v>0.0010915042005381337</v>
          </cell>
          <cell r="J5">
            <v>0.011167514334396928</v>
          </cell>
          <cell r="K5">
            <v>0.006940935921546943</v>
          </cell>
          <cell r="L5">
            <v>0.008910692929095895</v>
          </cell>
          <cell r="M5">
            <v>2.1241769978438513E-07</v>
          </cell>
          <cell r="N5">
            <v>1.8205631571351057E-05</v>
          </cell>
          <cell r="O5">
            <v>4.3405580350176954E-07</v>
          </cell>
          <cell r="P5">
            <v>0.007292331612596738</v>
          </cell>
          <cell r="Q5">
            <v>0.04781171399751166</v>
          </cell>
          <cell r="R5">
            <v>1.9537052922000066E-07</v>
          </cell>
          <cell r="S5">
            <v>1.017093923184105E-05</v>
          </cell>
          <cell r="T5">
            <v>0.0010625364537688732</v>
          </cell>
          <cell r="U5">
            <v>1.8215586123505444E-05</v>
          </cell>
          <cell r="V5">
            <v>0.019006973019779057</v>
          </cell>
          <cell r="W5">
            <v>6.242997383622619E-05</v>
          </cell>
          <cell r="X5">
            <v>0.026930796534669604</v>
          </cell>
          <cell r="Y5">
            <v>0.00010719683919351529</v>
          </cell>
          <cell r="Z5">
            <v>2.0451627401184197E-06</v>
          </cell>
          <cell r="AA5">
            <v>0.17319676429610784</v>
          </cell>
          <cell r="AB5">
            <v>2.407508438538037E-06</v>
          </cell>
          <cell r="AC5">
            <v>7.41800783354585E-05</v>
          </cell>
          <cell r="AD5">
            <v>1.3564321629369003E-05</v>
          </cell>
          <cell r="AE5">
            <v>0.004408871149177163</v>
          </cell>
          <cell r="AF5">
            <v>0.00021384866665657802</v>
          </cell>
          <cell r="AG5">
            <v>1.126121155655008E-05</v>
          </cell>
          <cell r="AH5">
            <v>5.576913412592325E-06</v>
          </cell>
        </row>
        <row r="6">
          <cell r="B6">
            <v>6.6934931604061E-08</v>
          </cell>
          <cell r="C6">
            <v>0.0017803563689855438</v>
          </cell>
          <cell r="D6">
            <v>0.011670838601104148</v>
          </cell>
          <cell r="E6">
            <v>0.07625129638209814</v>
          </cell>
          <cell r="F6">
            <v>0.02194093214476376</v>
          </cell>
          <cell r="G6">
            <v>3.825303138251466E-06</v>
          </cell>
          <cell r="H6">
            <v>0.004696585365929046</v>
          </cell>
          <cell r="I6">
            <v>0.024854293844777595</v>
          </cell>
          <cell r="J6">
            <v>0.0004305363852066266</v>
          </cell>
          <cell r="K6">
            <v>0.033645614250611536</v>
          </cell>
          <cell r="L6">
            <v>1.32149485050321E-05</v>
          </cell>
          <cell r="M6">
            <v>6.595723035591179E-07</v>
          </cell>
          <cell r="N6">
            <v>4.460996969019248E-05</v>
          </cell>
          <cell r="O6">
            <v>0.00012458170135070456</v>
          </cell>
          <cell r="P6">
            <v>0.12578032547704132</v>
          </cell>
          <cell r="Q6">
            <v>0.004523137404117962</v>
          </cell>
          <cell r="R6">
            <v>0.0038159961744469693</v>
          </cell>
          <cell r="S6">
            <v>0.008920113743330517</v>
          </cell>
          <cell r="T6">
            <v>0.0003647060679935034</v>
          </cell>
          <cell r="U6">
            <v>5.378296962174621E-05</v>
          </cell>
          <cell r="V6">
            <v>0.055573855081096434</v>
          </cell>
          <cell r="W6">
            <v>6.707594620715945E-05</v>
          </cell>
          <cell r="X6">
            <v>0.006150586938477094</v>
          </cell>
          <cell r="Y6">
            <v>0.00010347651575363756</v>
          </cell>
          <cell r="Z6">
            <v>0.00015106424381259217</v>
          </cell>
          <cell r="AA6">
            <v>3.5905138240925586E-05</v>
          </cell>
          <cell r="AB6">
            <v>0.012045937445346006</v>
          </cell>
          <cell r="AC6">
            <v>3.990431238479743E-07</v>
          </cell>
          <cell r="AD6">
            <v>0.2950448540628725</v>
          </cell>
          <cell r="AE6">
            <v>0.0003381060133623671</v>
          </cell>
          <cell r="AF6">
            <v>1.2609525809062784E-07</v>
          </cell>
          <cell r="AG6">
            <v>0.0014716283979353524</v>
          </cell>
          <cell r="AH6">
            <v>9.84093910156335E-05</v>
          </cell>
        </row>
        <row r="7">
          <cell r="B7">
            <v>1.4763302730289026E-05</v>
          </cell>
          <cell r="C7">
            <v>0.0002008751351196672</v>
          </cell>
          <cell r="D7">
            <v>7.284302716423128E-06</v>
          </cell>
          <cell r="E7">
            <v>0.01956573668114766</v>
          </cell>
          <cell r="F7">
            <v>0.0060621522995503675</v>
          </cell>
          <cell r="G7">
            <v>2.4440324913753847E-05</v>
          </cell>
          <cell r="H7">
            <v>0.007551452453802486</v>
          </cell>
          <cell r="I7">
            <v>0.036604880868374906</v>
          </cell>
          <cell r="J7">
            <v>0.04478932315750817</v>
          </cell>
          <cell r="K7">
            <v>0.02114388797573354</v>
          </cell>
          <cell r="L7">
            <v>0.0024340143762236585</v>
          </cell>
          <cell r="M7">
            <v>0.0001364252609768968</v>
          </cell>
          <cell r="N7">
            <v>7.524320058599896E-06</v>
          </cell>
          <cell r="O7">
            <v>3.031970624342302E-06</v>
          </cell>
          <cell r="P7">
            <v>0.018285445417412203</v>
          </cell>
          <cell r="Q7">
            <v>0.0007276550603508101</v>
          </cell>
          <cell r="R7">
            <v>2.9866505796083034E-05</v>
          </cell>
          <cell r="S7">
            <v>9.261985984321886E-06</v>
          </cell>
          <cell r="T7">
            <v>4.897546413162223E-08</v>
          </cell>
          <cell r="U7">
            <v>5.811401262568178E-08</v>
          </cell>
          <cell r="V7">
            <v>0.7616749097202129</v>
          </cell>
          <cell r="W7">
            <v>0.0002466096197364305</v>
          </cell>
          <cell r="X7">
            <v>0.002345908631362497</v>
          </cell>
          <cell r="Y7">
            <v>4.725807296275493E-08</v>
          </cell>
          <cell r="Z7">
            <v>4.5743429362434454E-05</v>
          </cell>
          <cell r="AA7">
            <v>0.002669499713927027</v>
          </cell>
          <cell r="AB7">
            <v>0.0028555206080687475</v>
          </cell>
          <cell r="AC7">
            <v>3.668240199752517E-06</v>
          </cell>
          <cell r="AD7">
            <v>0.010898874442148541</v>
          </cell>
          <cell r="AE7">
            <v>0.00010550923835539487</v>
          </cell>
          <cell r="AF7">
            <v>8.798051842176483E-08</v>
          </cell>
          <cell r="AG7">
            <v>6.038895960805289E-07</v>
          </cell>
          <cell r="AH7">
            <v>1.0644247348708839E-05</v>
          </cell>
        </row>
        <row r="8">
          <cell r="B8">
            <v>1.2726586124262457E-05</v>
          </cell>
          <cell r="C8">
            <v>4.136087647891841E-06</v>
          </cell>
          <cell r="D8">
            <v>0.0018983137349609883</v>
          </cell>
          <cell r="E8">
            <v>0.0631858831266633</v>
          </cell>
          <cell r="F8">
            <v>0.009475504556793916</v>
          </cell>
          <cell r="G8">
            <v>0.0006001110611974713</v>
          </cell>
          <cell r="H8">
            <v>0.002525131392351793</v>
          </cell>
          <cell r="I8">
            <v>0.038947031377787746</v>
          </cell>
          <cell r="J8">
            <v>0.04612726938876924</v>
          </cell>
          <cell r="K8">
            <v>0.06166613301483059</v>
          </cell>
          <cell r="L8">
            <v>0.03884663064021883</v>
          </cell>
          <cell r="M8">
            <v>1.986983438982382E-07</v>
          </cell>
          <cell r="N8">
            <v>2.3260208770045873E-08</v>
          </cell>
          <cell r="O8">
            <v>3.120243553668201E-07</v>
          </cell>
          <cell r="P8">
            <v>0.06056278175144162</v>
          </cell>
          <cell r="Q8">
            <v>0.0016130699552783414</v>
          </cell>
          <cell r="R8">
            <v>1.4461933609401053E-07</v>
          </cell>
          <cell r="S8">
            <v>7.372690372153074E-06</v>
          </cell>
          <cell r="T8">
            <v>2.8825580180971476E-08</v>
          </cell>
          <cell r="U8">
            <v>2.2536266609680505E-05</v>
          </cell>
          <cell r="V8">
            <v>0.004493514273637196</v>
          </cell>
          <cell r="W8">
            <v>0.00015024177739787002</v>
          </cell>
          <cell r="X8">
            <v>0.003756889914842068</v>
          </cell>
          <cell r="Y8">
            <v>8.000564879413025E-09</v>
          </cell>
          <cell r="Z8">
            <v>4.25963339759507E-05</v>
          </cell>
          <cell r="AA8">
            <v>0.011504867675529072</v>
          </cell>
          <cell r="AB8">
            <v>0.003117812798969164</v>
          </cell>
          <cell r="AC8">
            <v>4.9844210378557564E-05</v>
          </cell>
          <cell r="AD8">
            <v>0.18271877387674273</v>
          </cell>
          <cell r="AE8">
            <v>0.00011996302864682207</v>
          </cell>
          <cell r="AF8">
            <v>7.559118689070521E-05</v>
          </cell>
          <cell r="AG8">
            <v>2.619508085666577E-05</v>
          </cell>
          <cell r="AH8">
            <v>4.355489680726659E-06</v>
          </cell>
        </row>
        <row r="9">
          <cell r="B9">
            <v>0.00011351960805788208</v>
          </cell>
          <cell r="C9">
            <v>8.79452404528965E-06</v>
          </cell>
          <cell r="D9">
            <v>0.0006516246918722811</v>
          </cell>
          <cell r="E9">
            <v>0.013735769035053913</v>
          </cell>
          <cell r="F9">
            <v>0.0013562936964973506</v>
          </cell>
          <cell r="G9">
            <v>7.236646031108653E-05</v>
          </cell>
          <cell r="H9">
            <v>0.004243146789646858</v>
          </cell>
          <cell r="I9">
            <v>0.007432177244033723</v>
          </cell>
          <cell r="J9">
            <v>0.0406434126092312</v>
          </cell>
          <cell r="K9">
            <v>0.02509649091351901</v>
          </cell>
          <cell r="L9">
            <v>4.9922185035206965E-05</v>
          </cell>
          <cell r="M9">
            <v>0.00025146269735546774</v>
          </cell>
          <cell r="N9">
            <v>8.34531995531108E-05</v>
          </cell>
          <cell r="O9">
            <v>5.008545957145804E-06</v>
          </cell>
          <cell r="P9">
            <v>0.017332189368916024</v>
          </cell>
          <cell r="Q9">
            <v>0.0024789853369827962</v>
          </cell>
          <cell r="R9">
            <v>0.00019344050239990254</v>
          </cell>
          <cell r="S9">
            <v>0.0037149735764034396</v>
          </cell>
          <cell r="T9">
            <v>4.31801413797662E-05</v>
          </cell>
          <cell r="U9">
            <v>2.2798700488717284E-07</v>
          </cell>
          <cell r="V9">
            <v>0.0020766928088831946</v>
          </cell>
          <cell r="W9">
            <v>1.3622273320830605E-05</v>
          </cell>
          <cell r="X9">
            <v>0.0023874719505669493</v>
          </cell>
          <cell r="Y9">
            <v>6.341025465185071E-08</v>
          </cell>
          <cell r="Z9">
            <v>6.294432487767081E-06</v>
          </cell>
          <cell r="AA9">
            <v>0.015296832893844687</v>
          </cell>
          <cell r="AB9">
            <v>5.6082812049363404E-05</v>
          </cell>
          <cell r="AC9">
            <v>3.642694726819122E-07</v>
          </cell>
          <cell r="AD9">
            <v>3.8837436946063805E-05</v>
          </cell>
          <cell r="AE9">
            <v>0.0003594588473211488</v>
          </cell>
          <cell r="AF9">
            <v>1.1445146760624187E-07</v>
          </cell>
          <cell r="AG9">
            <v>0.0077447882463681</v>
          </cell>
          <cell r="AH9">
            <v>1.9150111949370074E-06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10"/>
  <sheetViews>
    <sheetView workbookViewId="0" topLeftCell="A1">
      <selection activeCell="A2" sqref="A2:A9"/>
    </sheetView>
  </sheetViews>
  <sheetFormatPr defaultColWidth="9.140625" defaultRowHeight="12.75"/>
  <cols>
    <col min="1" max="1" width="19.2812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4.479343120673968E-05</v>
      </c>
      <c r="C2" s="1">
        <v>2.7723728631669688E-05</v>
      </c>
      <c r="D2" s="1">
        <v>0.06830856259442127</v>
      </c>
      <c r="E2" s="1">
        <v>6.318981562511054E-06</v>
      </c>
      <c r="F2" s="1">
        <v>0.001732935896030319</v>
      </c>
      <c r="G2" s="1">
        <v>0.000311479472119325</v>
      </c>
      <c r="H2" s="1">
        <v>0.0012976057376627836</v>
      </c>
      <c r="I2" s="1">
        <v>0.0009092571564983803</v>
      </c>
      <c r="J2" s="1">
        <v>0.005471311654885173</v>
      </c>
      <c r="K2" s="1">
        <v>0.011933509942376415</v>
      </c>
      <c r="L2" s="1">
        <v>0.004373452001071054</v>
      </c>
      <c r="M2" s="1">
        <v>0.0007528006606253138</v>
      </c>
      <c r="N2" s="1">
        <v>7.709225125113808E-06</v>
      </c>
      <c r="O2" s="1">
        <v>1.7898709680007235E-05</v>
      </c>
      <c r="P2" s="1">
        <v>0.009272708182239336</v>
      </c>
      <c r="Q2" s="1">
        <v>0.025831753199684036</v>
      </c>
      <c r="R2" s="1">
        <v>1.15951452153694E-06</v>
      </c>
      <c r="S2" s="1">
        <v>0.0028359345824688453</v>
      </c>
      <c r="T2" s="1">
        <v>0.0006113690732936056</v>
      </c>
      <c r="U2" s="1">
        <v>9.112857220080149E-06</v>
      </c>
      <c r="V2" s="1">
        <v>9.650832793235181E-05</v>
      </c>
      <c r="W2" s="1">
        <v>0.00018826440306413353</v>
      </c>
      <c r="X2" s="1">
        <v>0.024770137249642048</v>
      </c>
      <c r="Y2" s="1">
        <v>0.00015598316392081862</v>
      </c>
      <c r="Z2" s="1">
        <v>1.6880369794170784E-08</v>
      </c>
      <c r="AA2" s="1">
        <v>0.16097343507451917</v>
      </c>
      <c r="AB2" s="1">
        <v>1.3892968986982572E-05</v>
      </c>
      <c r="AC2" s="1">
        <v>0.0013054224767599081</v>
      </c>
      <c r="AD2" s="1">
        <v>0.01116360171261985</v>
      </c>
      <c r="AE2" s="1">
        <v>0.0023895149326486425</v>
      </c>
      <c r="AF2" s="1">
        <v>1.766474845789607E-08</v>
      </c>
      <c r="AG2" s="1">
        <v>1.9451238483380736E-06</v>
      </c>
      <c r="AH2" s="1">
        <v>1.0211798775499406E-05</v>
      </c>
      <c r="AJ2" s="2">
        <v>0.04604985706455689</v>
      </c>
      <c r="AK2" s="1">
        <v>0.00012449574303273383</v>
      </c>
      <c r="AL2" s="1">
        <v>0.033579191089491325</v>
      </c>
      <c r="AM2" s="1">
        <v>-0.0023227176513588984</v>
      </c>
      <c r="AN2" s="1">
        <v>0.7402887471515522</v>
      </c>
    </row>
    <row r="3" spans="1:40" ht="12.75">
      <c r="A3" s="1" t="s">
        <v>40</v>
      </c>
      <c r="B3" s="1">
        <v>2.3056582416676753E-05</v>
      </c>
      <c r="C3" s="1">
        <v>0.000678676208935099</v>
      </c>
      <c r="D3" s="1">
        <v>0.004734571191891478</v>
      </c>
      <c r="E3" s="1">
        <v>0.048126987732827003</v>
      </c>
      <c r="F3" s="1">
        <v>0.009578282440230236</v>
      </c>
      <c r="G3" s="1">
        <v>0.0018424789747887725</v>
      </c>
      <c r="H3" s="1">
        <v>0.008384898544323092</v>
      </c>
      <c r="I3" s="1">
        <v>0.051136788196600814</v>
      </c>
      <c r="J3" s="1">
        <v>0.14433523967756504</v>
      </c>
      <c r="K3" s="1">
        <v>0.06477034934624464</v>
      </c>
      <c r="L3" s="1">
        <v>0.00017571151492178034</v>
      </c>
      <c r="M3" s="1">
        <v>1.068200847555865E-06</v>
      </c>
      <c r="N3" s="1">
        <v>3.960253305075165E-08</v>
      </c>
      <c r="O3" s="1">
        <v>0.0013151476200855758</v>
      </c>
      <c r="P3" s="1">
        <v>0.025084321170342067</v>
      </c>
      <c r="Q3" s="1">
        <v>0.00777896249322781</v>
      </c>
      <c r="R3" s="1">
        <v>3.6055978211007616E-07</v>
      </c>
      <c r="S3" s="1">
        <v>0.00016499630719407835</v>
      </c>
      <c r="T3" s="1">
        <v>0.00010043867161905153</v>
      </c>
      <c r="U3" s="1">
        <v>3.277382460090817E-05</v>
      </c>
      <c r="V3" s="1">
        <v>0.0019433092783043655</v>
      </c>
      <c r="W3" s="1">
        <v>8.275559689958785E-05</v>
      </c>
      <c r="X3" s="1">
        <v>0.00795589263938096</v>
      </c>
      <c r="Y3" s="1">
        <v>1.5551563453110788E-08</v>
      </c>
      <c r="Z3" s="1">
        <v>1.7535765462947402E-05</v>
      </c>
      <c r="AA3" s="1">
        <v>0.014969284354141603</v>
      </c>
      <c r="AB3" s="1">
        <v>0.005970696639959214</v>
      </c>
      <c r="AC3" s="1">
        <v>6.917372320837078E-06</v>
      </c>
      <c r="AD3" s="1">
        <v>2.156361005981141E-05</v>
      </c>
      <c r="AE3" s="1">
        <v>0.0006920553087509494</v>
      </c>
      <c r="AF3" s="1">
        <v>0.00010889951096767857</v>
      </c>
      <c r="AG3" s="1">
        <v>0.00011615762291829823</v>
      </c>
      <c r="AH3" s="1">
        <v>1.6016750578951655E-06</v>
      </c>
      <c r="AJ3" s="2">
        <v>8.894989149672207E-05</v>
      </c>
      <c r="AK3" s="1">
        <v>0.0025068689690126316</v>
      </c>
      <c r="AL3" s="1">
        <v>0.37632418219151753</v>
      </c>
      <c r="AM3" s="1">
        <v>0.05937203763292423</v>
      </c>
      <c r="AN3" s="1">
        <v>0.08012782997132543</v>
      </c>
    </row>
    <row r="4" spans="1:40" ht="12.75">
      <c r="A4" s="1" t="s">
        <v>41</v>
      </c>
      <c r="B4" s="1">
        <v>0.00011915304267200246</v>
      </c>
      <c r="C4" s="1">
        <v>0.005894199262027043</v>
      </c>
      <c r="D4" s="1">
        <v>0.0036743029354891965</v>
      </c>
      <c r="E4" s="1">
        <v>0.09441834999000058</v>
      </c>
      <c r="F4" s="1">
        <v>0.06160415069078004</v>
      </c>
      <c r="G4" s="1">
        <v>0.003298356598650206</v>
      </c>
      <c r="H4" s="1">
        <v>0.024806256070994064</v>
      </c>
      <c r="I4" s="1">
        <v>0.023570117798468907</v>
      </c>
      <c r="J4" s="1">
        <v>0.12970625710205128</v>
      </c>
      <c r="K4" s="1">
        <v>0.07853366308003333</v>
      </c>
      <c r="L4" s="1">
        <v>0.04026394809330789</v>
      </c>
      <c r="M4" s="1">
        <v>1.081847605857989E-06</v>
      </c>
      <c r="N4" s="1">
        <v>2.5567213440611053E-06</v>
      </c>
      <c r="O4" s="1">
        <v>3.4946788291187905E-07</v>
      </c>
      <c r="P4" s="1">
        <v>0.05138728418899453</v>
      </c>
      <c r="Q4" s="1">
        <v>0.001184731904765766</v>
      </c>
      <c r="R4" s="1">
        <v>6.011086130714293E-07</v>
      </c>
      <c r="S4" s="1">
        <v>0.002113505421569453</v>
      </c>
      <c r="T4" s="1">
        <v>2.3283625697870157E-06</v>
      </c>
      <c r="U4" s="1">
        <v>4.8839627540872434E-05</v>
      </c>
      <c r="V4" s="1">
        <v>0.0011846364869137764</v>
      </c>
      <c r="W4" s="1">
        <v>0.00041606954360061393</v>
      </c>
      <c r="X4" s="1">
        <v>0.0041855040775234335</v>
      </c>
      <c r="Y4" s="1">
        <v>2.297280204501406E-08</v>
      </c>
      <c r="Z4" s="1">
        <v>1.4185772055292575E-05</v>
      </c>
      <c r="AA4" s="1">
        <v>2.149406388380537E-05</v>
      </c>
      <c r="AB4" s="1">
        <v>0.015485363199390813</v>
      </c>
      <c r="AC4" s="1">
        <v>7.811143908497938E-08</v>
      </c>
      <c r="AD4" s="1">
        <v>7.42517869720004E-05</v>
      </c>
      <c r="AE4" s="1">
        <v>2.6325785363928306E-05</v>
      </c>
      <c r="AF4" s="1">
        <v>2.2712788398342425E-05</v>
      </c>
      <c r="AG4" s="1">
        <v>1.586894296438897E-06</v>
      </c>
      <c r="AH4" s="1">
        <v>9.089743125158465E-05</v>
      </c>
      <c r="AJ4" s="2">
        <v>0.0003062886212595017</v>
      </c>
      <c r="AK4" s="1">
        <v>0.0015281810681187717</v>
      </c>
      <c r="AL4" s="1">
        <v>0.41563233900279767</v>
      </c>
      <c r="AM4" s="1">
        <v>0.11905690918612294</v>
      </c>
      <c r="AN4" s="1">
        <v>0.008982251300941045</v>
      </c>
    </row>
    <row r="5" spans="1:40" ht="12.75">
      <c r="A5" s="1" t="s">
        <v>42</v>
      </c>
      <c r="B5" s="1">
        <v>5.5949560383721484E-05</v>
      </c>
      <c r="C5" s="1">
        <v>4.7577782021883606E-06</v>
      </c>
      <c r="D5" s="1">
        <v>0.031229918746344665</v>
      </c>
      <c r="E5" s="1">
        <v>0.002304727687544011</v>
      </c>
      <c r="F5" s="1">
        <v>0.0010575094049309086</v>
      </c>
      <c r="G5" s="1">
        <v>1.752996634387217E-06</v>
      </c>
      <c r="H5" s="1">
        <v>0.00029573730131658845</v>
      </c>
      <c r="I5" s="1">
        <v>0.0010915042005381337</v>
      </c>
      <c r="J5" s="1">
        <v>0.011167514334396928</v>
      </c>
      <c r="K5" s="1">
        <v>0.006940935921546943</v>
      </c>
      <c r="L5" s="1">
        <v>0.008910692929095895</v>
      </c>
      <c r="M5" s="1">
        <v>2.1241769978438513E-07</v>
      </c>
      <c r="N5" s="1">
        <v>1.8205631571351057E-05</v>
      </c>
      <c r="O5" s="1">
        <v>4.3405580350176954E-07</v>
      </c>
      <c r="P5" s="1">
        <v>0.007292331612596738</v>
      </c>
      <c r="Q5" s="1">
        <v>0.04781171399751166</v>
      </c>
      <c r="R5" s="1">
        <v>1.9537052922000066E-07</v>
      </c>
      <c r="S5" s="1">
        <v>1.017093923184105E-05</v>
      </c>
      <c r="T5" s="1">
        <v>0.0010625364537688732</v>
      </c>
      <c r="U5" s="1">
        <v>1.8215586123505444E-05</v>
      </c>
      <c r="V5" s="1">
        <v>0.019006973019779057</v>
      </c>
      <c r="W5" s="1">
        <v>6.242997383622619E-05</v>
      </c>
      <c r="X5" s="1">
        <v>0.026930796534669604</v>
      </c>
      <c r="Y5" s="1">
        <v>0.00010719683919351529</v>
      </c>
      <c r="Z5" s="1">
        <v>2.0451627401184197E-06</v>
      </c>
      <c r="AA5" s="1">
        <v>0.17319676429610784</v>
      </c>
      <c r="AB5" s="1">
        <v>2.407508438538037E-06</v>
      </c>
      <c r="AC5" s="1">
        <v>7.41800783354585E-05</v>
      </c>
      <c r="AD5" s="1">
        <v>1.3564321629369003E-05</v>
      </c>
      <c r="AE5" s="1">
        <v>0.004408871149177163</v>
      </c>
      <c r="AF5" s="1">
        <v>0.00021384866665657802</v>
      </c>
      <c r="AG5" s="1">
        <v>1.126121155655008E-05</v>
      </c>
      <c r="AH5" s="1">
        <v>5.576913412592325E-06</v>
      </c>
      <c r="AJ5" s="2">
        <v>5.5952826721147136E-05</v>
      </c>
      <c r="AK5" s="1">
        <v>0.024518995195514984</v>
      </c>
      <c r="AL5" s="1">
        <v>0.039768938561652284</v>
      </c>
      <c r="AM5" s="1">
        <v>-0.005546702839986588</v>
      </c>
      <c r="AN5" s="1">
        <v>0.7796190328533401</v>
      </c>
    </row>
    <row r="6" spans="1:40" ht="12.75">
      <c r="A6" s="1" t="s">
        <v>43</v>
      </c>
      <c r="B6" s="1">
        <v>6.6934931604061E-08</v>
      </c>
      <c r="C6" s="1">
        <v>0.0017803563689855438</v>
      </c>
      <c r="D6" s="1">
        <v>0.011670838601104148</v>
      </c>
      <c r="E6" s="1">
        <v>0.07625129638209814</v>
      </c>
      <c r="F6" s="1">
        <v>0.02194093214476376</v>
      </c>
      <c r="G6" s="1">
        <v>3.825303138251466E-06</v>
      </c>
      <c r="H6" s="1">
        <v>0.004696585365929046</v>
      </c>
      <c r="I6" s="1">
        <v>0.024854293844777595</v>
      </c>
      <c r="J6" s="1">
        <v>0.0004305363852066266</v>
      </c>
      <c r="K6" s="1">
        <v>0.033645614250611536</v>
      </c>
      <c r="L6" s="1">
        <v>1.32149485050321E-05</v>
      </c>
      <c r="M6" s="1">
        <v>6.595723035591179E-07</v>
      </c>
      <c r="N6" s="1">
        <v>4.460996969019248E-05</v>
      </c>
      <c r="O6" s="1">
        <v>0.00012458170135070456</v>
      </c>
      <c r="P6" s="1">
        <v>0.12578032547704132</v>
      </c>
      <c r="Q6" s="1">
        <v>0.004523137404117962</v>
      </c>
      <c r="R6" s="1">
        <v>0.0038159961744469693</v>
      </c>
      <c r="S6" s="1">
        <v>0.008920113743330517</v>
      </c>
      <c r="T6" s="1">
        <v>0.0003647060679935034</v>
      </c>
      <c r="U6" s="1">
        <v>5.378296962174621E-05</v>
      </c>
      <c r="V6" s="1">
        <v>0.055573855081096434</v>
      </c>
      <c r="W6" s="1">
        <v>6.707594620715945E-05</v>
      </c>
      <c r="X6" s="1">
        <v>0.006150586938477094</v>
      </c>
      <c r="Y6" s="1">
        <v>0.00010347651575363756</v>
      </c>
      <c r="Z6" s="1">
        <v>0.00015106424381259217</v>
      </c>
      <c r="AA6" s="1">
        <v>3.5905138240925586E-05</v>
      </c>
      <c r="AB6" s="1">
        <v>0.012045937445346006</v>
      </c>
      <c r="AC6" s="1">
        <v>3.990431238479743E-07</v>
      </c>
      <c r="AD6" s="1">
        <v>0.2950448540628725</v>
      </c>
      <c r="AE6" s="1">
        <v>0.0003381060133623671</v>
      </c>
      <c r="AF6" s="1">
        <v>1.2609525809062784E-07</v>
      </c>
      <c r="AG6" s="1">
        <v>0.0014716283979353524</v>
      </c>
      <c r="AH6" s="1">
        <v>9.84093910156335E-05</v>
      </c>
      <c r="AJ6" s="2">
        <v>1.2170600230093491</v>
      </c>
      <c r="AK6" s="1">
        <v>0.0716902730546144</v>
      </c>
      <c r="AL6" s="1">
        <v>0.08909634271304176</v>
      </c>
      <c r="AM6" s="1">
        <v>0.09818283888149512</v>
      </c>
      <c r="AN6" s="1">
        <v>0.03075069403614905</v>
      </c>
    </row>
    <row r="7" spans="1:40" ht="12.75">
      <c r="A7" s="1" t="s">
        <v>44</v>
      </c>
      <c r="B7" s="1">
        <v>1.4763302730289026E-05</v>
      </c>
      <c r="C7" s="1">
        <v>0.0002008751351196672</v>
      </c>
      <c r="D7" s="1">
        <v>7.284302716423128E-06</v>
      </c>
      <c r="E7" s="1">
        <v>0.01956573668114766</v>
      </c>
      <c r="F7" s="1">
        <v>0.0060621522995503675</v>
      </c>
      <c r="G7" s="1">
        <v>2.4440324913753847E-05</v>
      </c>
      <c r="H7" s="1">
        <v>0.007551452453802486</v>
      </c>
      <c r="I7" s="1">
        <v>0.036604880868374906</v>
      </c>
      <c r="J7" s="1">
        <v>0.04478932315750817</v>
      </c>
      <c r="K7" s="1">
        <v>0.02114388797573354</v>
      </c>
      <c r="L7" s="1">
        <v>0.0024340143762236585</v>
      </c>
      <c r="M7" s="1">
        <v>0.0001364252609768968</v>
      </c>
      <c r="N7" s="1">
        <v>7.524320058599896E-06</v>
      </c>
      <c r="O7" s="1">
        <v>3.031970624342302E-06</v>
      </c>
      <c r="P7" s="1">
        <v>0.018285445417412203</v>
      </c>
      <c r="Q7" s="1">
        <v>0.0007276550603508101</v>
      </c>
      <c r="R7" s="1">
        <v>2.9866505796083034E-05</v>
      </c>
      <c r="S7" s="1">
        <v>9.261985984321886E-06</v>
      </c>
      <c r="T7" s="1">
        <v>4.897546413162223E-08</v>
      </c>
      <c r="U7" s="1">
        <v>5.811401262568178E-08</v>
      </c>
      <c r="V7" s="1">
        <v>0.7616749097202129</v>
      </c>
      <c r="W7" s="1">
        <v>0.0002466096197364305</v>
      </c>
      <c r="X7" s="1">
        <v>0.002345908631362497</v>
      </c>
      <c r="Y7" s="1">
        <v>4.725807296275493E-08</v>
      </c>
      <c r="Z7" s="1">
        <v>4.5743429362434454E-05</v>
      </c>
      <c r="AA7" s="1">
        <v>0.002669499713927027</v>
      </c>
      <c r="AB7" s="1">
        <v>0.0028555206080687475</v>
      </c>
      <c r="AC7" s="1">
        <v>3.668240199752517E-06</v>
      </c>
      <c r="AD7" s="1">
        <v>0.010898874442148541</v>
      </c>
      <c r="AE7" s="1">
        <v>0.00010550923835539487</v>
      </c>
      <c r="AF7" s="1">
        <v>8.798051842176483E-08</v>
      </c>
      <c r="AG7" s="1">
        <v>6.038895960805289E-07</v>
      </c>
      <c r="AH7" s="1">
        <v>1.0644247348708839E-05</v>
      </c>
      <c r="AJ7" s="2">
        <v>0.04495785707386273</v>
      </c>
      <c r="AK7" s="1">
        <v>0.9825606335390746</v>
      </c>
      <c r="AL7" s="1">
        <v>0.15753298236429986</v>
      </c>
      <c r="AM7" s="1">
        <v>0.023218314929388122</v>
      </c>
      <c r="AN7" s="1">
        <v>0.011294040583491522</v>
      </c>
    </row>
    <row r="8" spans="1:40" ht="12.75">
      <c r="A8" s="1" t="s">
        <v>45</v>
      </c>
      <c r="B8" s="1">
        <v>1.2726586124262457E-05</v>
      </c>
      <c r="C8" s="1">
        <v>4.136087647891841E-06</v>
      </c>
      <c r="D8" s="1">
        <v>0.0018983137349609883</v>
      </c>
      <c r="E8" s="1">
        <v>0.0631858831266633</v>
      </c>
      <c r="F8" s="1">
        <v>0.009475504556793916</v>
      </c>
      <c r="G8" s="1">
        <v>0.0006001110611974713</v>
      </c>
      <c r="H8" s="1">
        <v>0.002525131392351793</v>
      </c>
      <c r="I8" s="1">
        <v>0.038947031377787746</v>
      </c>
      <c r="J8" s="1">
        <v>0.04612726938876924</v>
      </c>
      <c r="K8" s="1">
        <v>0.06166613301483059</v>
      </c>
      <c r="L8" s="1">
        <v>0.03884663064021883</v>
      </c>
      <c r="M8" s="1">
        <v>1.986983438982382E-07</v>
      </c>
      <c r="N8" s="1">
        <v>2.3260208770045873E-08</v>
      </c>
      <c r="O8" s="1">
        <v>3.120243553668201E-07</v>
      </c>
      <c r="P8" s="1">
        <v>0.06056278175144162</v>
      </c>
      <c r="Q8" s="1">
        <v>0.0016130699552783414</v>
      </c>
      <c r="R8" s="1">
        <v>1.4461933609401053E-07</v>
      </c>
      <c r="S8" s="1">
        <v>7.372690372153074E-06</v>
      </c>
      <c r="T8" s="1">
        <v>2.8825580180971476E-08</v>
      </c>
      <c r="U8" s="1">
        <v>2.2536266609680505E-05</v>
      </c>
      <c r="V8" s="1">
        <v>0.004493514273637196</v>
      </c>
      <c r="W8" s="1">
        <v>0.00015024177739787002</v>
      </c>
      <c r="X8" s="1">
        <v>0.003756889914842068</v>
      </c>
      <c r="Y8" s="1">
        <v>8.000564879413025E-09</v>
      </c>
      <c r="Z8" s="1">
        <v>4.25963339759507E-05</v>
      </c>
      <c r="AA8" s="1">
        <v>0.011504867675529072</v>
      </c>
      <c r="AB8" s="1">
        <v>0.003117812798969164</v>
      </c>
      <c r="AC8" s="1">
        <v>4.9844210378557564E-05</v>
      </c>
      <c r="AD8" s="1">
        <v>0.18271877387674273</v>
      </c>
      <c r="AE8" s="1">
        <v>0.00011996302864682207</v>
      </c>
      <c r="AF8" s="1">
        <v>7.559118689070521E-05</v>
      </c>
      <c r="AG8" s="1">
        <v>2.619508085666577E-05</v>
      </c>
      <c r="AH8" s="1">
        <v>4.355489680726659E-06</v>
      </c>
      <c r="AJ8" s="2">
        <v>0.7537149422415638</v>
      </c>
      <c r="AK8" s="1">
        <v>0.0057966334129919824</v>
      </c>
      <c r="AL8" s="1">
        <v>0.26335707413954146</v>
      </c>
      <c r="AM8" s="1">
        <v>0.034414868104435864</v>
      </c>
      <c r="AN8" s="1">
        <v>0.0473825971429313</v>
      </c>
    </row>
    <row r="9" spans="1:40" ht="12.75">
      <c r="A9" s="1" t="s">
        <v>46</v>
      </c>
      <c r="B9" s="1">
        <v>0.00011351960805788208</v>
      </c>
      <c r="C9" s="1">
        <v>8.79452404528965E-06</v>
      </c>
      <c r="D9" s="1">
        <v>0.0006516246918722811</v>
      </c>
      <c r="E9" s="1">
        <v>0.013735769035053913</v>
      </c>
      <c r="F9" s="1">
        <v>0.0013562936964973506</v>
      </c>
      <c r="G9" s="1">
        <v>7.236646031108653E-05</v>
      </c>
      <c r="H9" s="1">
        <v>0.004243146789646858</v>
      </c>
      <c r="I9" s="1">
        <v>0.007432177244033723</v>
      </c>
      <c r="J9" s="1">
        <v>0.0406434126092312</v>
      </c>
      <c r="K9" s="1">
        <v>0.02509649091351901</v>
      </c>
      <c r="L9" s="1">
        <v>4.9922185035206965E-05</v>
      </c>
      <c r="M9" s="1">
        <v>0.00025146269735546774</v>
      </c>
      <c r="N9" s="1">
        <v>8.34531995531108E-05</v>
      </c>
      <c r="O9" s="1">
        <v>5.008545957145804E-06</v>
      </c>
      <c r="P9" s="1">
        <v>0.017332189368916024</v>
      </c>
      <c r="Q9" s="1">
        <v>0.0024789853369827962</v>
      </c>
      <c r="R9" s="1">
        <v>0.00019344050239990254</v>
      </c>
      <c r="S9" s="1">
        <v>0.0037149735764034396</v>
      </c>
      <c r="T9" s="1">
        <v>4.31801413797662E-05</v>
      </c>
      <c r="U9" s="1">
        <v>2.2798700488717284E-07</v>
      </c>
      <c r="V9" s="1">
        <v>0.0020766928088831946</v>
      </c>
      <c r="W9" s="1">
        <v>1.3622273320830605E-05</v>
      </c>
      <c r="X9" s="1">
        <v>0.0023874719505669493</v>
      </c>
      <c r="Y9" s="1">
        <v>6.341025465185071E-08</v>
      </c>
      <c r="Z9" s="1">
        <v>6.294432487767081E-06</v>
      </c>
      <c r="AA9" s="1">
        <v>0.015296832893844687</v>
      </c>
      <c r="AB9" s="1">
        <v>5.6082812049363404E-05</v>
      </c>
      <c r="AC9" s="1">
        <v>3.642694726819122E-07</v>
      </c>
      <c r="AD9" s="1">
        <v>3.8837436946063805E-05</v>
      </c>
      <c r="AE9" s="1">
        <v>0.0003594588473211488</v>
      </c>
      <c r="AF9" s="1">
        <v>1.1445146760624187E-07</v>
      </c>
      <c r="AG9" s="1">
        <v>0.0077447882463681</v>
      </c>
      <c r="AH9" s="1">
        <v>1.9150111949370074E-06</v>
      </c>
      <c r="AJ9" s="2">
        <v>0.0001602044274025132</v>
      </c>
      <c r="AK9" s="1">
        <v>0.002678933723459321</v>
      </c>
      <c r="AL9" s="1">
        <v>0.1084512096380524</v>
      </c>
      <c r="AM9" s="1">
        <v>0.015114507006827144</v>
      </c>
      <c r="AN9" s="1">
        <v>0.06114458972657117</v>
      </c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00390625" style="0" bestFit="1" customWidth="1"/>
    <col min="12" max="12" width="15.8515625" style="0" bestFit="1" customWidth="1"/>
    <col min="13" max="13" width="12.00390625" style="0" bestFit="1" customWidth="1"/>
    <col min="14" max="14" width="12.421875" style="0" bestFit="1" customWidth="1"/>
    <col min="15" max="15" width="15.28125" style="0" bestFit="1" customWidth="1"/>
    <col min="16" max="16" width="19.7109375" style="0" bestFit="1" customWidth="1"/>
    <col min="17" max="17" width="20.00390625" style="0" bestFit="1" customWidth="1"/>
    <col min="18" max="18" width="12.57421875" style="0" bestFit="1" customWidth="1"/>
    <col min="19" max="19" width="12.00390625" style="0" bestFit="1" customWidth="1"/>
    <col min="20" max="20" width="17.7109375" style="0" bestFit="1" customWidth="1"/>
    <col min="21" max="21" width="12.00390625" style="0" bestFit="1" customWidth="1"/>
    <col min="22" max="22" width="15.8515625" style="0" bestFit="1" customWidth="1"/>
    <col min="23" max="24" width="12.421875" style="0" bestFit="1" customWidth="1"/>
    <col min="25" max="25" width="15.28125" style="0" bestFit="1" customWidth="1"/>
    <col min="26" max="26" width="19.7109375" style="0" bestFit="1" customWidth="1"/>
    <col min="27" max="27" width="20.00390625" style="0" bestFit="1" customWidth="1"/>
    <col min="28" max="28" width="12.57421875" style="0" bestFit="1" customWidth="1"/>
    <col min="29" max="29" width="10.00390625" style="0" bestFit="1" customWidth="1"/>
    <col min="30" max="30" width="12.00390625" style="0" bestFit="1" customWidth="1"/>
  </cols>
  <sheetData>
    <row r="1" spans="1:30" ht="12.75">
      <c r="A1" t="s">
        <v>47</v>
      </c>
      <c r="B1" t="s">
        <v>48</v>
      </c>
      <c r="C1" t="s">
        <v>58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s="1" t="s">
        <v>57</v>
      </c>
      <c r="J1" t="s">
        <v>59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t="s">
        <v>54</v>
      </c>
      <c r="T1" s="1" t="s">
        <v>60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1" t="s">
        <v>45</v>
      </c>
      <c r="AB1" s="1" t="s">
        <v>46</v>
      </c>
      <c r="AC1" t="s">
        <v>0</v>
      </c>
      <c r="AD1" t="s">
        <v>56</v>
      </c>
    </row>
    <row r="2" spans="1:30" ht="12.75">
      <c r="A2" t="s">
        <v>55</v>
      </c>
      <c r="B2">
        <v>20000329</v>
      </c>
      <c r="C2">
        <f aca="true" t="shared" si="0" ref="C2:C33">INT(B2/10000)</f>
        <v>2000</v>
      </c>
      <c r="D2">
        <v>29.96084</v>
      </c>
      <c r="E2">
        <v>16.7929</v>
      </c>
      <c r="F2">
        <v>11.1599</v>
      </c>
      <c r="G2">
        <v>5.633</v>
      </c>
      <c r="H2">
        <v>2.13</v>
      </c>
      <c r="I2">
        <v>0.8627450980392157</v>
      </c>
      <c r="K2">
        <v>0.648413863763799</v>
      </c>
      <c r="L2">
        <v>0.12779811971911076</v>
      </c>
      <c r="M2">
        <v>0.689514578542145</v>
      </c>
      <c r="N2">
        <v>1.5831149162303475</v>
      </c>
      <c r="O2">
        <v>0.21423313143611247</v>
      </c>
      <c r="P2">
        <v>0.43403134563200507</v>
      </c>
      <c r="Q2">
        <v>1.8631785435997414</v>
      </c>
      <c r="R2">
        <v>0.17679205014315155</v>
      </c>
      <c r="S2">
        <v>5.737076549066413</v>
      </c>
      <c r="U2">
        <v>0.7433626940832692</v>
      </c>
      <c r="V2">
        <v>0.28061044881407377</v>
      </c>
      <c r="W2">
        <v>1.9815290371143885</v>
      </c>
      <c r="X2">
        <v>1.646853776948364</v>
      </c>
      <c r="Y2">
        <v>2.0575118856419277</v>
      </c>
      <c r="Z2">
        <v>3.22895548140175</v>
      </c>
      <c r="AA2">
        <v>11.734742916122268</v>
      </c>
      <c r="AB2">
        <v>0.11743174872615829</v>
      </c>
      <c r="AC2">
        <v>6.69594</v>
      </c>
      <c r="AD2">
        <v>28.4869379888522</v>
      </c>
    </row>
    <row r="3" spans="1:30" ht="12.75">
      <c r="A3" t="s">
        <v>55</v>
      </c>
      <c r="B3">
        <v>20000422</v>
      </c>
      <c r="C3">
        <f t="shared" si="0"/>
        <v>2000</v>
      </c>
      <c r="D3">
        <v>27.83353</v>
      </c>
      <c r="E3">
        <v>13.8465</v>
      </c>
      <c r="F3">
        <v>7.8898</v>
      </c>
      <c r="G3">
        <v>5.9567</v>
      </c>
      <c r="H3">
        <v>1.83</v>
      </c>
      <c r="I3">
        <v>0.8235294117647058</v>
      </c>
      <c r="K3">
        <v>0.6283750729005317</v>
      </c>
      <c r="L3">
        <v>0.22088762627354136</v>
      </c>
      <c r="M3">
        <v>0.5783823346392253</v>
      </c>
      <c r="N3">
        <v>1.3768173381825632</v>
      </c>
      <c r="O3">
        <v>0.17105036974902002</v>
      </c>
      <c r="P3">
        <v>0.31580215959635244</v>
      </c>
      <c r="Q3">
        <v>2.354544455788734</v>
      </c>
      <c r="R3">
        <v>0.19754384694990978</v>
      </c>
      <c r="S3">
        <v>5.843403204079878</v>
      </c>
      <c r="U3">
        <v>0.6942762429097059</v>
      </c>
      <c r="V3">
        <v>0.4844940316350537</v>
      </c>
      <c r="W3">
        <v>1.6612019432048586</v>
      </c>
      <c r="X3">
        <v>1.4017986194679055</v>
      </c>
      <c r="Y3">
        <v>1.4443841444401002</v>
      </c>
      <c r="Z3">
        <v>2.0573517919294435</v>
      </c>
      <c r="AA3">
        <v>13.220009250466509</v>
      </c>
      <c r="AB3">
        <v>0.13071108265181464</v>
      </c>
      <c r="AC3">
        <v>4.73388</v>
      </c>
      <c r="AD3">
        <v>25.82810710670539</v>
      </c>
    </row>
    <row r="4" spans="1:30" ht="12.75">
      <c r="A4" t="s">
        <v>55</v>
      </c>
      <c r="B4">
        <v>20000426</v>
      </c>
      <c r="C4">
        <f t="shared" si="0"/>
        <v>2000</v>
      </c>
      <c r="D4">
        <v>29.2036</v>
      </c>
      <c r="E4">
        <v>17.5305</v>
      </c>
      <c r="F4">
        <v>9.0022</v>
      </c>
      <c r="G4">
        <v>8.5283</v>
      </c>
      <c r="H4">
        <v>1.83</v>
      </c>
      <c r="I4">
        <v>0.8529411764705882</v>
      </c>
      <c r="K4">
        <v>1.9051640095648623</v>
      </c>
      <c r="L4">
        <v>0.24624000458513384</v>
      </c>
      <c r="M4">
        <v>0.28544763303800913</v>
      </c>
      <c r="N4">
        <v>2.983157809557363</v>
      </c>
      <c r="O4">
        <v>0.4017881748065959</v>
      </c>
      <c r="P4">
        <v>0.3576960282177061</v>
      </c>
      <c r="Q4">
        <v>1.5204619377941315</v>
      </c>
      <c r="R4">
        <v>0.27160144513782275</v>
      </c>
      <c r="S4">
        <v>7.971557042701625</v>
      </c>
      <c r="U4">
        <v>2.104969098442995</v>
      </c>
      <c r="V4">
        <v>0.540101836322626</v>
      </c>
      <c r="W4">
        <v>0.8198489723614205</v>
      </c>
      <c r="X4">
        <v>3.0372848911188797</v>
      </c>
      <c r="Y4">
        <v>3.392781143739674</v>
      </c>
      <c r="Z4">
        <v>2.330277175939369</v>
      </c>
      <c r="AA4">
        <v>8.536904382163092</v>
      </c>
      <c r="AB4">
        <v>0.17971361544236877</v>
      </c>
      <c r="AC4">
        <v>5.40132</v>
      </c>
      <c r="AD4">
        <v>26.343201115530427</v>
      </c>
    </row>
    <row r="5" spans="1:30" ht="12.75">
      <c r="A5" t="s">
        <v>55</v>
      </c>
      <c r="B5">
        <v>20000429</v>
      </c>
      <c r="C5">
        <f t="shared" si="0"/>
        <v>2000</v>
      </c>
      <c r="D5">
        <v>36.34769</v>
      </c>
      <c r="E5">
        <v>42.7676</v>
      </c>
      <c r="F5">
        <v>29.9157</v>
      </c>
      <c r="G5">
        <v>12.8519</v>
      </c>
      <c r="H5">
        <v>1.83</v>
      </c>
      <c r="I5">
        <v>0.9607843137254902</v>
      </c>
      <c r="K5">
        <v>8.601891295660021</v>
      </c>
      <c r="L5">
        <v>0.1392821434662071</v>
      </c>
      <c r="M5">
        <v>0.24202598904153821</v>
      </c>
      <c r="N5">
        <v>2.409992898518486</v>
      </c>
      <c r="O5">
        <v>0.13025672232809193</v>
      </c>
      <c r="P5">
        <v>0.17986089925204804</v>
      </c>
      <c r="Q5">
        <v>0.4310640643480444</v>
      </c>
      <c r="R5">
        <v>0.1906684331482515</v>
      </c>
      <c r="S5">
        <v>12.32504244576269</v>
      </c>
      <c r="U5">
        <v>9.504019220720886</v>
      </c>
      <c r="V5">
        <v>0.30550089364964017</v>
      </c>
      <c r="W5">
        <v>0.6951354134158824</v>
      </c>
      <c r="X5">
        <v>2.4537203479222245</v>
      </c>
      <c r="Y5">
        <v>1.0999142808839828</v>
      </c>
      <c r="Z5">
        <v>1.1717372162597335</v>
      </c>
      <c r="AA5">
        <v>2.420285972606908</v>
      </c>
      <c r="AB5">
        <v>0.12616174945025022</v>
      </c>
      <c r="AC5">
        <v>17.94942</v>
      </c>
      <c r="AD5">
        <v>35.725895094909504</v>
      </c>
    </row>
    <row r="6" spans="1:30" ht="12.75">
      <c r="A6" t="s">
        <v>55</v>
      </c>
      <c r="B6">
        <v>20000506</v>
      </c>
      <c r="C6">
        <f t="shared" si="0"/>
        <v>2000</v>
      </c>
      <c r="D6">
        <v>36.8597</v>
      </c>
      <c r="E6">
        <v>22.8535</v>
      </c>
      <c r="F6">
        <v>14.2372</v>
      </c>
      <c r="G6">
        <v>8.6163</v>
      </c>
      <c r="H6">
        <v>1.75</v>
      </c>
      <c r="I6">
        <v>0.9705882352941176</v>
      </c>
      <c r="K6">
        <v>1.0710770688355147</v>
      </c>
      <c r="L6">
        <v>0.5121784046996716</v>
      </c>
      <c r="M6">
        <v>0.3234950206526037</v>
      </c>
      <c r="N6">
        <v>3.1794900975085656</v>
      </c>
      <c r="O6">
        <v>0.4427839289552939</v>
      </c>
      <c r="P6">
        <v>0.38714348370529594</v>
      </c>
      <c r="Q6">
        <v>1.9608272286332558</v>
      </c>
      <c r="R6">
        <v>0.39846262309975694</v>
      </c>
      <c r="S6">
        <v>8.275457856089957</v>
      </c>
      <c r="U6">
        <v>1.1715373364352826</v>
      </c>
      <c r="V6">
        <v>1.1230909688568413</v>
      </c>
      <c r="W6">
        <v>0.928984424391278</v>
      </c>
      <c r="X6">
        <v>3.218426883019909</v>
      </c>
      <c r="Y6">
        <v>3.602004536961745</v>
      </c>
      <c r="Z6">
        <v>2.4266467900002766</v>
      </c>
      <c r="AA6">
        <v>10.65198871296462</v>
      </c>
      <c r="AB6">
        <v>0.26338378336509677</v>
      </c>
      <c r="AC6">
        <v>8.54232</v>
      </c>
      <c r="AD6">
        <v>31.928383435995052</v>
      </c>
    </row>
    <row r="7" spans="1:30" ht="12.75">
      <c r="A7" t="s">
        <v>55</v>
      </c>
      <c r="B7">
        <v>20000510</v>
      </c>
      <c r="C7">
        <f t="shared" si="0"/>
        <v>2000</v>
      </c>
      <c r="D7">
        <v>47.75013</v>
      </c>
      <c r="E7">
        <v>45.647</v>
      </c>
      <c r="F7">
        <v>33.7732</v>
      </c>
      <c r="G7">
        <v>11.8738</v>
      </c>
      <c r="H7">
        <v>1.75</v>
      </c>
      <c r="I7">
        <v>0.9803921568627451</v>
      </c>
      <c r="K7">
        <v>5.030402001579569</v>
      </c>
      <c r="L7">
        <v>0.36254404008956426</v>
      </c>
      <c r="M7">
        <v>0.2579265775411148</v>
      </c>
      <c r="N7">
        <v>3.1708910165381288</v>
      </c>
      <c r="O7">
        <v>0.2520590011176823</v>
      </c>
      <c r="P7">
        <v>0.3039460371420665</v>
      </c>
      <c r="Q7">
        <v>2.0052043926649596</v>
      </c>
      <c r="R7">
        <v>0.30346740611044637</v>
      </c>
      <c r="S7">
        <v>11.686440472783532</v>
      </c>
      <c r="U7">
        <v>5.502221953585934</v>
      </c>
      <c r="V7">
        <v>0.7949767766491763</v>
      </c>
      <c r="W7">
        <v>0.7406907614493333</v>
      </c>
      <c r="X7">
        <v>3.2097224956761004</v>
      </c>
      <c r="Y7">
        <v>2.050475652425059</v>
      </c>
      <c r="Z7">
        <v>1.905158439720914</v>
      </c>
      <c r="AA7">
        <v>10.89306301236048</v>
      </c>
      <c r="AB7">
        <v>0.2005919474393241</v>
      </c>
      <c r="AC7">
        <v>20.263920000000002</v>
      </c>
      <c r="AD7">
        <v>45.560821039306326</v>
      </c>
    </row>
    <row r="8" spans="1:30" ht="12.75">
      <c r="A8" t="s">
        <v>55</v>
      </c>
      <c r="B8">
        <v>20000603</v>
      </c>
      <c r="C8">
        <f t="shared" si="0"/>
        <v>2000</v>
      </c>
      <c r="D8">
        <v>26.94816</v>
      </c>
      <c r="E8">
        <v>14.7781</v>
      </c>
      <c r="F8">
        <v>8.3724</v>
      </c>
      <c r="G8">
        <v>6.4057</v>
      </c>
      <c r="H8">
        <v>1.59</v>
      </c>
      <c r="I8">
        <v>0.803921568627451</v>
      </c>
      <c r="K8">
        <v>0.5840679013681714</v>
      </c>
      <c r="L8">
        <v>0.768116700035748</v>
      </c>
      <c r="M8">
        <v>0.5566673205533283</v>
      </c>
      <c r="N8">
        <v>1.420777125947323</v>
      </c>
      <c r="O8">
        <v>0.1542712564656375</v>
      </c>
      <c r="P8">
        <v>0.5818723294466932</v>
      </c>
      <c r="Q8">
        <v>2.0648155085284423</v>
      </c>
      <c r="R8">
        <v>0.4463243422595841</v>
      </c>
      <c r="S8">
        <v>6.576912484604928</v>
      </c>
      <c r="U8">
        <v>0.6259046839096987</v>
      </c>
      <c r="V8">
        <v>1.6833484803902092</v>
      </c>
      <c r="W8">
        <v>1.598097867104221</v>
      </c>
      <c r="X8">
        <v>1.42141684614458</v>
      </c>
      <c r="Y8">
        <v>1.1595495642386706</v>
      </c>
      <c r="Z8">
        <v>3.3602384088386072</v>
      </c>
      <c r="AA8">
        <v>10.46413354624985</v>
      </c>
      <c r="AB8">
        <v>0.294412133763535</v>
      </c>
      <c r="AC8">
        <v>5.02344</v>
      </c>
      <c r="AD8">
        <v>25.63054153063937</v>
      </c>
    </row>
    <row r="9" spans="1:30" ht="12.75">
      <c r="A9" t="s">
        <v>55</v>
      </c>
      <c r="B9">
        <v>20000701</v>
      </c>
      <c r="C9">
        <f t="shared" si="0"/>
        <v>2000</v>
      </c>
      <c r="D9">
        <v>28.81121</v>
      </c>
      <c r="E9">
        <v>16.9613</v>
      </c>
      <c r="F9">
        <v>10.8925</v>
      </c>
      <c r="G9">
        <v>6.0688</v>
      </c>
      <c r="H9">
        <v>1.54</v>
      </c>
      <c r="I9">
        <v>0.8431372549019608</v>
      </c>
      <c r="K9">
        <v>0.18965125758711274</v>
      </c>
      <c r="L9">
        <v>1.1436236526072514</v>
      </c>
      <c r="M9">
        <v>0.47110681138476573</v>
      </c>
      <c r="N9">
        <v>0.7859399276494393</v>
      </c>
      <c r="O9">
        <v>0.1747967902501024</v>
      </c>
      <c r="P9">
        <v>0.3862043848970357</v>
      </c>
      <c r="Q9">
        <v>2.3165068866187024</v>
      </c>
      <c r="R9">
        <v>0.3100213980835392</v>
      </c>
      <c r="S9">
        <v>5.777851109077949</v>
      </c>
      <c r="U9">
        <v>0.20192242315582445</v>
      </c>
      <c r="V9">
        <v>2.5058368062935426</v>
      </c>
      <c r="W9">
        <v>1.352338460100109</v>
      </c>
      <c r="X9">
        <v>0.7833966406328227</v>
      </c>
      <c r="Y9">
        <v>1.2800352906324433</v>
      </c>
      <c r="Z9">
        <v>2.1707561900382997</v>
      </c>
      <c r="AA9">
        <v>11.475750540856728</v>
      </c>
      <c r="AB9">
        <v>0.20436961400607317</v>
      </c>
      <c r="AC9">
        <v>6.5355</v>
      </c>
      <c r="AD9">
        <v>26.50990596571584</v>
      </c>
    </row>
    <row r="10" spans="1:30" ht="12.75">
      <c r="A10" t="s">
        <v>55</v>
      </c>
      <c r="B10">
        <v>20000722</v>
      </c>
      <c r="C10">
        <f t="shared" si="0"/>
        <v>2000</v>
      </c>
      <c r="D10">
        <v>30.39925</v>
      </c>
      <c r="E10">
        <v>14.5164</v>
      </c>
      <c r="F10">
        <v>8.6055</v>
      </c>
      <c r="G10">
        <v>5.9109</v>
      </c>
      <c r="H10">
        <v>1.54</v>
      </c>
      <c r="I10">
        <v>0.8725490196078431</v>
      </c>
      <c r="K10">
        <v>0.3559880105277748</v>
      </c>
      <c r="L10">
        <v>3.0406254202397416</v>
      </c>
      <c r="M10">
        <v>0.19648734077607544</v>
      </c>
      <c r="N10">
        <v>0.3964417423099804</v>
      </c>
      <c r="O10">
        <v>0.11235432112615662</v>
      </c>
      <c r="P10">
        <v>0.36410202365976724</v>
      </c>
      <c r="Q10">
        <v>2.1880118146463063</v>
      </c>
      <c r="R10">
        <v>0.344750022216824</v>
      </c>
      <c r="S10">
        <v>6.998760695502626</v>
      </c>
      <c r="U10">
        <v>0.37902180357107207</v>
      </c>
      <c r="V10">
        <v>6.662428741149143</v>
      </c>
      <c r="W10">
        <v>0.5640279049951257</v>
      </c>
      <c r="X10">
        <v>0.3951588641909398</v>
      </c>
      <c r="Y10">
        <v>0.8227696623648183</v>
      </c>
      <c r="Z10">
        <v>2.0465244636609454</v>
      </c>
      <c r="AA10">
        <v>10.839198411354097</v>
      </c>
      <c r="AB10">
        <v>0.22726311604482247</v>
      </c>
      <c r="AC10">
        <v>5.1633</v>
      </c>
      <c r="AD10">
        <v>27.099692967330967</v>
      </c>
    </row>
    <row r="11" spans="1:30" ht="12.75">
      <c r="A11" t="s">
        <v>55</v>
      </c>
      <c r="B11">
        <v>20000729</v>
      </c>
      <c r="C11">
        <f t="shared" si="0"/>
        <v>2000</v>
      </c>
      <c r="D11">
        <v>33.59583</v>
      </c>
      <c r="E11">
        <v>14.4968</v>
      </c>
      <c r="F11">
        <v>6.6193</v>
      </c>
      <c r="G11">
        <v>7.8775</v>
      </c>
      <c r="H11">
        <v>1.54</v>
      </c>
      <c r="I11">
        <v>0.9215686274509803</v>
      </c>
      <c r="K11">
        <v>0.2460482531273852</v>
      </c>
      <c r="L11">
        <v>3.7643754582302025</v>
      </c>
      <c r="M11">
        <v>0.2972860885937182</v>
      </c>
      <c r="N11">
        <v>0.6430907087246491</v>
      </c>
      <c r="O11">
        <v>3.95639875403911E-05</v>
      </c>
      <c r="P11">
        <v>0.3782220450268234</v>
      </c>
      <c r="Q11">
        <v>2.3044900426271746</v>
      </c>
      <c r="R11">
        <v>0.2987716340837477</v>
      </c>
      <c r="S11">
        <v>7.93232379440124</v>
      </c>
      <c r="U11">
        <v>0.26196852115213887</v>
      </c>
      <c r="V11">
        <v>8.248264675565308</v>
      </c>
      <c r="W11">
        <v>0.8533763502087501</v>
      </c>
      <c r="X11">
        <v>0.6410096791287896</v>
      </c>
      <c r="Y11">
        <v>0.00028972671762096745</v>
      </c>
      <c r="Z11">
        <v>2.125889496748754</v>
      </c>
      <c r="AA11">
        <v>11.416220260704419</v>
      </c>
      <c r="AB11">
        <v>0.19695364226828596</v>
      </c>
      <c r="AC11">
        <v>3.97158</v>
      </c>
      <c r="AD11">
        <v>27.715552352494065</v>
      </c>
    </row>
    <row r="12" spans="1:30" ht="12.75">
      <c r="A12" t="s">
        <v>55</v>
      </c>
      <c r="B12">
        <v>20000802</v>
      </c>
      <c r="C12">
        <f t="shared" si="0"/>
        <v>2000</v>
      </c>
      <c r="D12">
        <v>48.8427</v>
      </c>
      <c r="E12">
        <v>30.0644</v>
      </c>
      <c r="F12">
        <v>18.3001</v>
      </c>
      <c r="G12">
        <v>11.7643</v>
      </c>
      <c r="H12">
        <v>1.58</v>
      </c>
      <c r="I12">
        <v>0.9901960784313726</v>
      </c>
      <c r="K12">
        <v>1.1586266200610065</v>
      </c>
      <c r="L12">
        <v>2.0498202702329227</v>
      </c>
      <c r="M12">
        <v>0.9194925076449059</v>
      </c>
      <c r="N12">
        <v>2.243476115614315</v>
      </c>
      <c r="O12">
        <v>8.940350660845273E-06</v>
      </c>
      <c r="P12">
        <v>0.4698847965616561</v>
      </c>
      <c r="Q12">
        <v>3.5544310593836923</v>
      </c>
      <c r="R12">
        <v>0.5065407129548966</v>
      </c>
      <c r="S12">
        <v>10.902281022804056</v>
      </c>
      <c r="U12">
        <v>1.2400140773793</v>
      </c>
      <c r="V12">
        <v>4.492076820114913</v>
      </c>
      <c r="W12">
        <v>2.6396571017443544</v>
      </c>
      <c r="X12">
        <v>2.2428322656210593</v>
      </c>
      <c r="Y12">
        <v>6.685273137785889E-05</v>
      </c>
      <c r="Z12">
        <v>2.699040245537433</v>
      </c>
      <c r="AA12">
        <v>17.93226266540742</v>
      </c>
      <c r="AB12">
        <v>0.3340899469881171</v>
      </c>
      <c r="AC12">
        <v>10.98006</v>
      </c>
      <c r="AD12">
        <v>42.560099975523976</v>
      </c>
    </row>
    <row r="13" spans="1:30" ht="12.75">
      <c r="A13" t="s">
        <v>55</v>
      </c>
      <c r="B13">
        <v>20000805</v>
      </c>
      <c r="C13">
        <f t="shared" si="0"/>
        <v>2000</v>
      </c>
      <c r="D13">
        <v>28.3955</v>
      </c>
      <c r="E13">
        <v>10.7554</v>
      </c>
      <c r="F13">
        <v>4.5023</v>
      </c>
      <c r="G13">
        <v>6.2531</v>
      </c>
      <c r="H13">
        <v>1.58</v>
      </c>
      <c r="I13">
        <v>0.8333333333333334</v>
      </c>
      <c r="K13">
        <v>0.11070137934094917</v>
      </c>
      <c r="L13">
        <v>2.0666212510981445</v>
      </c>
      <c r="M13">
        <v>0.5994266146993029</v>
      </c>
      <c r="N13">
        <v>0.34102990745842326</v>
      </c>
      <c r="O13">
        <v>0.018061108169215696</v>
      </c>
      <c r="P13">
        <v>0.26603663060718863</v>
      </c>
      <c r="Q13">
        <v>2.7970860254609695</v>
      </c>
      <c r="R13">
        <v>0.21433311527638427</v>
      </c>
      <c r="S13">
        <v>6.413296032110577</v>
      </c>
      <c r="U13">
        <v>0.11847757197297529</v>
      </c>
      <c r="V13">
        <v>4.528895314787757</v>
      </c>
      <c r="W13">
        <v>1.7208195904915895</v>
      </c>
      <c r="X13">
        <v>0.3409320360783409</v>
      </c>
      <c r="Y13">
        <v>0.13505448036966278</v>
      </c>
      <c r="Z13">
        <v>1.5281268473681282</v>
      </c>
      <c r="AA13">
        <v>14.111423310318347</v>
      </c>
      <c r="AB13">
        <v>0.14136383767213836</v>
      </c>
      <c r="AC13">
        <v>2.70138</v>
      </c>
      <c r="AD13">
        <v>25.32647298905894</v>
      </c>
    </row>
    <row r="14" spans="1:30" ht="12.75">
      <c r="A14" t="s">
        <v>55</v>
      </c>
      <c r="B14">
        <v>20000822</v>
      </c>
      <c r="C14">
        <f t="shared" si="0"/>
        <v>2000</v>
      </c>
      <c r="D14">
        <v>35.87061</v>
      </c>
      <c r="E14">
        <v>32.9248</v>
      </c>
      <c r="F14">
        <v>25.5111</v>
      </c>
      <c r="G14">
        <v>7.4137</v>
      </c>
      <c r="H14">
        <v>1.58</v>
      </c>
      <c r="I14">
        <v>0.9411764705882353</v>
      </c>
      <c r="K14">
        <v>0.5705287773568644</v>
      </c>
      <c r="L14">
        <v>0.5200255694151645</v>
      </c>
      <c r="M14">
        <v>0.6379938211839072</v>
      </c>
      <c r="N14">
        <v>2.9775322425673574</v>
      </c>
      <c r="O14">
        <v>1.093184653311285E-05</v>
      </c>
      <c r="P14">
        <v>0.8078262105627444</v>
      </c>
      <c r="Q14">
        <v>1.727586910215026</v>
      </c>
      <c r="R14">
        <v>0.31198006235136</v>
      </c>
      <c r="S14">
        <v>7.553484525498957</v>
      </c>
      <c r="U14">
        <v>0.6106054385624778</v>
      </c>
      <c r="V14">
        <v>1.139609574634306</v>
      </c>
      <c r="W14">
        <v>1.8315374045521713</v>
      </c>
      <c r="X14">
        <v>2.9766777275132625</v>
      </c>
      <c r="Y14">
        <v>8.17444222789663E-05</v>
      </c>
      <c r="Z14">
        <v>4.640191531335805</v>
      </c>
      <c r="AA14">
        <v>8.715752741781143</v>
      </c>
      <c r="AB14">
        <v>0.20576707819652823</v>
      </c>
      <c r="AC14">
        <v>15.306659999999999</v>
      </c>
      <c r="AD14">
        <v>35.426883240997974</v>
      </c>
    </row>
    <row r="15" spans="1:30" ht="12.75">
      <c r="A15" t="s">
        <v>55</v>
      </c>
      <c r="B15">
        <v>20000825</v>
      </c>
      <c r="C15">
        <f t="shared" si="0"/>
        <v>2000</v>
      </c>
      <c r="D15">
        <v>31.37377</v>
      </c>
      <c r="E15">
        <v>21.2827</v>
      </c>
      <c r="F15">
        <v>13.5195</v>
      </c>
      <c r="G15">
        <v>7.7632</v>
      </c>
      <c r="H15">
        <v>1.58</v>
      </c>
      <c r="I15">
        <v>0.8823529411764706</v>
      </c>
      <c r="K15">
        <v>0.9934359972250699</v>
      </c>
      <c r="L15">
        <v>1.048753443290459</v>
      </c>
      <c r="M15">
        <v>0.4601235417119762</v>
      </c>
      <c r="N15">
        <v>2.394723502402756</v>
      </c>
      <c r="O15">
        <v>0.029943707298543034</v>
      </c>
      <c r="P15">
        <v>0.39901637578115795</v>
      </c>
      <c r="Q15">
        <v>2.838435323290084</v>
      </c>
      <c r="R15">
        <v>0.33947669534192176</v>
      </c>
      <c r="S15">
        <v>8.503908586341968</v>
      </c>
      <c r="U15">
        <v>1.0632196776814662</v>
      </c>
      <c r="V15">
        <v>2.2982898066889774</v>
      </c>
      <c r="W15">
        <v>1.3209116599227697</v>
      </c>
      <c r="X15">
        <v>2.3940362462736893</v>
      </c>
      <c r="Y15">
        <v>0.2239082891070255</v>
      </c>
      <c r="Z15">
        <v>2.2919687224239005</v>
      </c>
      <c r="AA15">
        <v>14.320032355567466</v>
      </c>
      <c r="AB15">
        <v>0.22390253784118358</v>
      </c>
      <c r="AC15">
        <v>8.1117</v>
      </c>
      <c r="AD15">
        <v>32.24796929550648</v>
      </c>
    </row>
    <row r="16" spans="1:30" ht="12.75">
      <c r="A16" t="s">
        <v>55</v>
      </c>
      <c r="B16">
        <v>20000828</v>
      </c>
      <c r="C16">
        <f t="shared" si="0"/>
        <v>2000</v>
      </c>
      <c r="D16">
        <v>33.53085</v>
      </c>
      <c r="E16">
        <v>27.9882</v>
      </c>
      <c r="F16">
        <v>19.0105</v>
      </c>
      <c r="G16">
        <v>8.9777</v>
      </c>
      <c r="H16">
        <v>1.58</v>
      </c>
      <c r="I16">
        <v>0.9117647058823529</v>
      </c>
      <c r="K16">
        <v>2.3720456535156695</v>
      </c>
      <c r="L16">
        <v>0.40976787492869726</v>
      </c>
      <c r="M16">
        <v>0.8211042102325508</v>
      </c>
      <c r="N16">
        <v>2.4881079144368523</v>
      </c>
      <c r="O16">
        <v>0.06880138501135927</v>
      </c>
      <c r="P16">
        <v>0.4061602345725664</v>
      </c>
      <c r="Q16">
        <v>2.184889327624886</v>
      </c>
      <c r="R16">
        <v>0.31567139116379156</v>
      </c>
      <c r="S16">
        <v>9.066547991486372</v>
      </c>
      <c r="U16">
        <v>2.538669448481113</v>
      </c>
      <c r="V16">
        <v>0.8979854474684196</v>
      </c>
      <c r="W16">
        <v>2.3572063304398037</v>
      </c>
      <c r="X16">
        <v>2.48739385813254</v>
      </c>
      <c r="Y16">
        <v>0.5144720475823236</v>
      </c>
      <c r="Z16">
        <v>2.333003381403163</v>
      </c>
      <c r="AA16">
        <v>11.02286376166439</v>
      </c>
      <c r="AB16">
        <v>0.20820170154608464</v>
      </c>
      <c r="AC16">
        <v>11.4063</v>
      </c>
      <c r="AD16">
        <v>33.766095976717835</v>
      </c>
    </row>
    <row r="17" spans="1:30" ht="12.75">
      <c r="A17" t="s">
        <v>55</v>
      </c>
      <c r="B17">
        <v>20000831</v>
      </c>
      <c r="C17">
        <f t="shared" si="0"/>
        <v>2000</v>
      </c>
      <c r="D17">
        <v>32.57738</v>
      </c>
      <c r="E17">
        <v>16.0256</v>
      </c>
      <c r="F17">
        <v>8.9593</v>
      </c>
      <c r="G17">
        <v>7.0663</v>
      </c>
      <c r="H17">
        <v>1.58</v>
      </c>
      <c r="I17">
        <v>0.9019607843137255</v>
      </c>
      <c r="K17">
        <v>0.3666876896344713</v>
      </c>
      <c r="L17">
        <v>0.5404986209485338</v>
      </c>
      <c r="M17">
        <v>0.6630205845222864</v>
      </c>
      <c r="N17">
        <v>0.6871951539262947</v>
      </c>
      <c r="O17">
        <v>0.04378695443116253</v>
      </c>
      <c r="P17">
        <v>0.5104337415326085</v>
      </c>
      <c r="Q17">
        <v>3.980603227398178</v>
      </c>
      <c r="R17">
        <v>0.32481182441362216</v>
      </c>
      <c r="S17">
        <v>7.117037796807157</v>
      </c>
      <c r="U17">
        <v>0.39244558106605065</v>
      </c>
      <c r="V17">
        <v>1.1844752253284598</v>
      </c>
      <c r="W17">
        <v>1.9033836382414835</v>
      </c>
      <c r="X17">
        <v>0.6869979373871298</v>
      </c>
      <c r="Y17">
        <v>0.3274231194600922</v>
      </c>
      <c r="Z17">
        <v>2.9319552817155032</v>
      </c>
      <c r="AA17">
        <v>20.082320193558495</v>
      </c>
      <c r="AB17">
        <v>0.21423029269736735</v>
      </c>
      <c r="AC17">
        <v>5.37558</v>
      </c>
      <c r="AD17">
        <v>33.09881126945458</v>
      </c>
    </row>
    <row r="18" spans="1:30" ht="12.75">
      <c r="A18" t="s">
        <v>55</v>
      </c>
      <c r="B18">
        <v>20000921</v>
      </c>
      <c r="C18">
        <f t="shared" si="0"/>
        <v>2000</v>
      </c>
      <c r="D18">
        <v>52.79792</v>
      </c>
      <c r="E18">
        <v>36.1953</v>
      </c>
      <c r="F18">
        <v>26.2329</v>
      </c>
      <c r="G18">
        <v>9.9624</v>
      </c>
      <c r="H18">
        <v>1.64</v>
      </c>
      <c r="I18">
        <v>1</v>
      </c>
      <c r="K18">
        <v>0.3502869375552364</v>
      </c>
      <c r="L18">
        <v>0.9165085968992356</v>
      </c>
      <c r="M18">
        <v>0.7450178191786845</v>
      </c>
      <c r="N18">
        <v>2.8104529029641854</v>
      </c>
      <c r="O18">
        <v>0.2041554517577325</v>
      </c>
      <c r="P18">
        <v>0.4151822909804954</v>
      </c>
      <c r="Q18">
        <v>3.734589098437773</v>
      </c>
      <c r="R18">
        <v>0.3192371645744398</v>
      </c>
      <c r="S18">
        <v>9.495430262347783</v>
      </c>
      <c r="U18">
        <v>0.37780413104834265</v>
      </c>
      <c r="V18">
        <v>2.008910191162118</v>
      </c>
      <c r="W18">
        <v>2.1390253468396057</v>
      </c>
      <c r="X18">
        <v>2.822078349742895</v>
      </c>
      <c r="Y18">
        <v>1.5739601190536499</v>
      </c>
      <c r="Z18">
        <v>2.46161584189768</v>
      </c>
      <c r="AA18">
        <v>19.351731436365515</v>
      </c>
      <c r="AB18">
        <v>0.21071665909198994</v>
      </c>
      <c r="AC18">
        <v>15.73974</v>
      </c>
      <c r="AD18">
        <v>46.6855820752018</v>
      </c>
    </row>
    <row r="19" spans="1:30" ht="12.75">
      <c r="A19" t="s">
        <v>55</v>
      </c>
      <c r="B19">
        <v>20001003</v>
      </c>
      <c r="C19">
        <f t="shared" si="0"/>
        <v>2000</v>
      </c>
      <c r="D19">
        <v>27.22147</v>
      </c>
      <c r="E19">
        <v>12.3756</v>
      </c>
      <c r="F19">
        <v>6.7163</v>
      </c>
      <c r="G19">
        <v>5.6593</v>
      </c>
      <c r="H19">
        <v>1.7</v>
      </c>
      <c r="I19">
        <v>0.8137254901960784</v>
      </c>
      <c r="K19">
        <v>0.06247666116675892</v>
      </c>
      <c r="L19">
        <v>0.5617262075507006</v>
      </c>
      <c r="M19">
        <v>0.7130741111990447</v>
      </c>
      <c r="N19">
        <v>1.1864320781922242</v>
      </c>
      <c r="O19">
        <v>0.11968973162458478</v>
      </c>
      <c r="P19">
        <v>0.31417886022778824</v>
      </c>
      <c r="Q19">
        <v>2.583999941453727</v>
      </c>
      <c r="R19">
        <v>0.26693078419148075</v>
      </c>
      <c r="S19">
        <v>5.808508375606309</v>
      </c>
      <c r="U19">
        <v>0.06790385467452621</v>
      </c>
      <c r="V19">
        <v>1.231519331446713</v>
      </c>
      <c r="W19">
        <v>2.047547026243688</v>
      </c>
      <c r="X19">
        <v>1.1965879292043864</v>
      </c>
      <c r="Y19">
        <v>0.9505268911090402</v>
      </c>
      <c r="Z19">
        <v>1.9208749174402624</v>
      </c>
      <c r="AA19">
        <v>13.742922578371738</v>
      </c>
      <c r="AB19">
        <v>0.17632756330807126</v>
      </c>
      <c r="AC19">
        <v>4.02978</v>
      </c>
      <c r="AD19">
        <v>25.363990091798424</v>
      </c>
    </row>
    <row r="20" spans="1:30" ht="12.75">
      <c r="A20" t="s">
        <v>55</v>
      </c>
      <c r="B20">
        <v>20001009</v>
      </c>
      <c r="C20">
        <f t="shared" si="0"/>
        <v>2000</v>
      </c>
      <c r="D20">
        <v>34.15096</v>
      </c>
      <c r="E20">
        <v>24.729</v>
      </c>
      <c r="F20">
        <v>18.2736</v>
      </c>
      <c r="G20">
        <v>6.4554</v>
      </c>
      <c r="H20">
        <v>1.7</v>
      </c>
      <c r="I20">
        <v>0.9313725490196079</v>
      </c>
      <c r="K20">
        <v>0.30861956245763117</v>
      </c>
      <c r="L20">
        <v>0.4400046102523048</v>
      </c>
      <c r="M20">
        <v>0.876649371745704</v>
      </c>
      <c r="N20">
        <v>1.9934598455299137</v>
      </c>
      <c r="O20">
        <v>0.131922507252764</v>
      </c>
      <c r="P20">
        <v>0.4457700807352585</v>
      </c>
      <c r="Q20">
        <v>2.43800001799761</v>
      </c>
      <c r="R20">
        <v>0.27938588004839277</v>
      </c>
      <c r="S20">
        <v>6.9138118760195795</v>
      </c>
      <c r="U20">
        <v>0.33542858288958727</v>
      </c>
      <c r="V20">
        <v>0.9646588963939005</v>
      </c>
      <c r="W20">
        <v>2.5172429989893006</v>
      </c>
      <c r="X20">
        <v>2.010523849076394</v>
      </c>
      <c r="Y20">
        <v>1.047674591497895</v>
      </c>
      <c r="Z20">
        <v>2.7254175102960803</v>
      </c>
      <c r="AA20">
        <v>12.966426568322758</v>
      </c>
      <c r="AB20">
        <v>0.18455507708048927</v>
      </c>
      <c r="AC20">
        <v>10.964159999999998</v>
      </c>
      <c r="AD20">
        <v>33.716088074546406</v>
      </c>
    </row>
    <row r="21" spans="1:30" ht="12.75">
      <c r="A21" t="s">
        <v>55</v>
      </c>
      <c r="B21">
        <v>20001021</v>
      </c>
      <c r="C21">
        <f t="shared" si="0"/>
        <v>2000</v>
      </c>
      <c r="D21">
        <v>31.94584</v>
      </c>
      <c r="E21">
        <v>27.1003</v>
      </c>
      <c r="F21">
        <v>20.5303</v>
      </c>
      <c r="G21">
        <v>6.57</v>
      </c>
      <c r="H21">
        <v>1.7</v>
      </c>
      <c r="I21">
        <v>0.8921568627450981</v>
      </c>
      <c r="K21">
        <v>3.2192206606022067</v>
      </c>
      <c r="L21">
        <v>0.5077014966248071</v>
      </c>
      <c r="M21">
        <v>0.7623730620967565</v>
      </c>
      <c r="N21">
        <v>0.69645322988699</v>
      </c>
      <c r="O21">
        <v>0.03214560691161529</v>
      </c>
      <c r="P21">
        <v>0.29307596843645395</v>
      </c>
      <c r="Q21">
        <v>1.4709752495455577</v>
      </c>
      <c r="R21">
        <v>0.31095050805673624</v>
      </c>
      <c r="S21">
        <v>7.292895782161123</v>
      </c>
      <c r="U21">
        <v>3.4988664218034526</v>
      </c>
      <c r="V21">
        <v>1.1130764406099825</v>
      </c>
      <c r="W21">
        <v>2.1891058329963373</v>
      </c>
      <c r="X21">
        <v>0.7024148650869154</v>
      </c>
      <c r="Y21">
        <v>0.2552872613696694</v>
      </c>
      <c r="Z21">
        <v>1.7918528199699226</v>
      </c>
      <c r="AA21">
        <v>7.823335691653559</v>
      </c>
      <c r="AB21">
        <v>0.20540585291099214</v>
      </c>
      <c r="AC21">
        <v>12.31818</v>
      </c>
      <c r="AD21">
        <v>29.897525186400827</v>
      </c>
    </row>
    <row r="22" spans="1:30" ht="12.75">
      <c r="A22" t="s">
        <v>55</v>
      </c>
      <c r="B22">
        <v>20001211</v>
      </c>
      <c r="C22">
        <f t="shared" si="0"/>
        <v>2000</v>
      </c>
      <c r="D22">
        <v>36.03301</v>
      </c>
      <c r="E22">
        <v>10.3748</v>
      </c>
      <c r="F22">
        <v>4.4844</v>
      </c>
      <c r="G22">
        <v>5.8904</v>
      </c>
      <c r="H22">
        <v>2.17</v>
      </c>
      <c r="I22">
        <v>0.9509803921568627</v>
      </c>
      <c r="K22">
        <v>0.3984317963414845</v>
      </c>
      <c r="L22">
        <v>0.27971118023698627</v>
      </c>
      <c r="M22">
        <v>1.1647296358350534</v>
      </c>
      <c r="N22">
        <v>0.6394260536568739</v>
      </c>
      <c r="O22">
        <v>0.23980495109710626</v>
      </c>
      <c r="P22">
        <v>1.7668808684985442</v>
      </c>
      <c r="Q22">
        <v>1.3379383782692775</v>
      </c>
      <c r="R22">
        <v>0.45270255667018017</v>
      </c>
      <c r="S22">
        <v>6.279625420605506</v>
      </c>
      <c r="U22">
        <v>0.45898281985320744</v>
      </c>
      <c r="V22">
        <v>0.6142579796120159</v>
      </c>
      <c r="W22">
        <v>3.3474598749770466</v>
      </c>
      <c r="X22">
        <v>0.6670560820585549</v>
      </c>
      <c r="Y22">
        <v>2.3401915020972286</v>
      </c>
      <c r="Z22">
        <v>13.362486227230294</v>
      </c>
      <c r="AA22">
        <v>8.548596624709681</v>
      </c>
      <c r="AB22">
        <v>0.30085583725087184</v>
      </c>
      <c r="AC22">
        <v>2.6906399999999997</v>
      </c>
      <c r="AD22">
        <v>32.330526947788904</v>
      </c>
    </row>
    <row r="23" spans="1:30" ht="12.75">
      <c r="A23" t="s">
        <v>55</v>
      </c>
      <c r="B23">
        <v>20010110</v>
      </c>
      <c r="C23">
        <f t="shared" si="0"/>
        <v>2001</v>
      </c>
      <c r="D23">
        <v>39.44021</v>
      </c>
      <c r="E23">
        <v>10.333</v>
      </c>
      <c r="F23">
        <v>8.1939</v>
      </c>
      <c r="G23">
        <v>2.1391</v>
      </c>
      <c r="H23">
        <v>2.52</v>
      </c>
      <c r="I23">
        <v>0.9508196721311475</v>
      </c>
      <c r="K23">
        <v>0.052499413745428165</v>
      </c>
      <c r="L23">
        <v>5.153977543265405E-05</v>
      </c>
      <c r="M23">
        <v>0.044188796038501656</v>
      </c>
      <c r="N23">
        <v>1.1718859692609234E-05</v>
      </c>
      <c r="O23">
        <v>0.003734719585264106</v>
      </c>
      <c r="P23">
        <v>3.355265884941333</v>
      </c>
      <c r="Q23">
        <v>0.24821879403916516</v>
      </c>
      <c r="R23">
        <v>0.08797164781354794</v>
      </c>
      <c r="S23">
        <v>3.7919425147983654</v>
      </c>
      <c r="U23">
        <v>0.06302325944354102</v>
      </c>
      <c r="V23">
        <v>0.00011332407727231684</v>
      </c>
      <c r="W23">
        <v>0.12708473659399105</v>
      </c>
      <c r="X23">
        <v>1.2527629361586672E-05</v>
      </c>
      <c r="Y23">
        <v>0.04149989289923696</v>
      </c>
      <c r="Z23">
        <v>28.995029771888934</v>
      </c>
      <c r="AA23">
        <v>1.7839154811789275</v>
      </c>
      <c r="AB23">
        <v>0.05872621094381009</v>
      </c>
      <c r="AC23">
        <v>4.916339999999999</v>
      </c>
      <c r="AD23">
        <v>35.985745204655075</v>
      </c>
    </row>
    <row r="24" spans="1:30" ht="12.75">
      <c r="A24" t="s">
        <v>55</v>
      </c>
      <c r="B24">
        <v>20010113</v>
      </c>
      <c r="C24">
        <f t="shared" si="0"/>
        <v>2001</v>
      </c>
      <c r="D24">
        <v>62.30101</v>
      </c>
      <c r="E24">
        <v>8.2831</v>
      </c>
      <c r="F24">
        <v>0.3733</v>
      </c>
      <c r="G24">
        <v>7.9098</v>
      </c>
      <c r="H24">
        <v>2.52</v>
      </c>
      <c r="I24">
        <v>0.9918032786885246</v>
      </c>
      <c r="K24">
        <v>0.06071309968303596</v>
      </c>
      <c r="L24">
        <v>0.1619282559977129</v>
      </c>
      <c r="M24">
        <v>0.02554783983468747</v>
      </c>
      <c r="N24">
        <v>0.043492865704589156</v>
      </c>
      <c r="O24">
        <v>0.21953045514292402</v>
      </c>
      <c r="P24">
        <v>6.633726903064237</v>
      </c>
      <c r="Q24">
        <v>0.14601884761988324</v>
      </c>
      <c r="R24">
        <v>0.1211107405602551</v>
      </c>
      <c r="S24">
        <v>7.412069007607324</v>
      </c>
      <c r="U24">
        <v>0.07288343164172485</v>
      </c>
      <c r="V24">
        <v>0.35604288224410996</v>
      </c>
      <c r="W24">
        <v>0.07347429183424341</v>
      </c>
      <c r="X24">
        <v>0.04649449824576252</v>
      </c>
      <c r="Y24">
        <v>2.439404128893343</v>
      </c>
      <c r="Z24">
        <v>57.326338850279015</v>
      </c>
      <c r="AA24">
        <v>1.0494180499963104</v>
      </c>
      <c r="AB24">
        <v>0.08084849010418635</v>
      </c>
      <c r="AC24">
        <v>0.22398</v>
      </c>
      <c r="AD24">
        <v>61.6688846232387</v>
      </c>
    </row>
    <row r="25" spans="1:30" ht="12.75">
      <c r="A25" t="s">
        <v>55</v>
      </c>
      <c r="B25">
        <v>20010209</v>
      </c>
      <c r="C25">
        <f t="shared" si="0"/>
        <v>2001</v>
      </c>
      <c r="D25">
        <v>27.15542</v>
      </c>
      <c r="E25">
        <v>14.7727</v>
      </c>
      <c r="F25">
        <v>11.3304</v>
      </c>
      <c r="G25">
        <v>3.4423</v>
      </c>
      <c r="H25">
        <v>2.27</v>
      </c>
      <c r="I25">
        <v>0.8114754098360656</v>
      </c>
      <c r="K25">
        <v>0.4144702234198706</v>
      </c>
      <c r="L25">
        <v>0.24237678503289115</v>
      </c>
      <c r="M25">
        <v>0.21204417808741965</v>
      </c>
      <c r="N25">
        <v>0.3452973018465562</v>
      </c>
      <c r="O25">
        <v>0.2360181092504699</v>
      </c>
      <c r="P25">
        <v>1.3505917824940277</v>
      </c>
      <c r="Q25">
        <v>0.7238114157290427</v>
      </c>
      <c r="R25">
        <v>0.1945983172240715</v>
      </c>
      <c r="S25">
        <v>3.7192081130843495</v>
      </c>
      <c r="U25">
        <v>0.4832000290699655</v>
      </c>
      <c r="V25">
        <v>0.5324587655080378</v>
      </c>
      <c r="W25">
        <v>0.6095365619613292</v>
      </c>
      <c r="X25">
        <v>0.36276352869423395</v>
      </c>
      <c r="Y25">
        <v>2.394487261652277</v>
      </c>
      <c r="Z25">
        <v>10.630521480503942</v>
      </c>
      <c r="AA25">
        <v>4.789629079048531</v>
      </c>
      <c r="AB25">
        <v>0.129491369305498</v>
      </c>
      <c r="AC25">
        <v>6.798239999999999</v>
      </c>
      <c r="AD25">
        <v>26.730328075743813</v>
      </c>
    </row>
    <row r="26" spans="1:30" ht="12.75">
      <c r="A26" t="s">
        <v>55</v>
      </c>
      <c r="B26">
        <v>20010404</v>
      </c>
      <c r="C26">
        <f t="shared" si="0"/>
        <v>2001</v>
      </c>
      <c r="D26">
        <v>34.82794</v>
      </c>
      <c r="E26">
        <v>17.5284</v>
      </c>
      <c r="F26">
        <v>10.584</v>
      </c>
      <c r="G26">
        <v>6.9444</v>
      </c>
      <c r="H26">
        <v>1.83</v>
      </c>
      <c r="I26">
        <v>0.9426229508196722</v>
      </c>
      <c r="K26">
        <v>0.6789083189372727</v>
      </c>
      <c r="L26">
        <v>0.25741718407091924</v>
      </c>
      <c r="M26">
        <v>0.334113578698854</v>
      </c>
      <c r="N26">
        <v>1.407677591384881</v>
      </c>
      <c r="O26">
        <v>0.36138810364500923</v>
      </c>
      <c r="P26">
        <v>1.4886393073082875</v>
      </c>
      <c r="Q26">
        <v>2.024790902162961</v>
      </c>
      <c r="R26">
        <v>0.26027634789696125</v>
      </c>
      <c r="S26">
        <v>6.813211334105145</v>
      </c>
      <c r="U26">
        <v>0.7501091900036685</v>
      </c>
      <c r="V26">
        <v>0.5646178168813135</v>
      </c>
      <c r="W26">
        <v>0.9596249624945308</v>
      </c>
      <c r="X26">
        <v>1.4332188079967216</v>
      </c>
      <c r="Y26">
        <v>3.0516347182413353</v>
      </c>
      <c r="Z26">
        <v>9.698017107742048</v>
      </c>
      <c r="AA26">
        <v>11.368549186253532</v>
      </c>
      <c r="AB26">
        <v>0.17222000962094608</v>
      </c>
      <c r="AC26">
        <v>6.3504</v>
      </c>
      <c r="AD26">
        <v>34.34839179923409</v>
      </c>
    </row>
    <row r="27" spans="1:30" ht="12.75">
      <c r="A27" t="s">
        <v>55</v>
      </c>
      <c r="B27">
        <v>20010416</v>
      </c>
      <c r="C27">
        <f t="shared" si="0"/>
        <v>2001</v>
      </c>
      <c r="D27">
        <v>66.59766</v>
      </c>
      <c r="E27">
        <v>59.8906</v>
      </c>
      <c r="F27">
        <v>29.1734</v>
      </c>
      <c r="G27">
        <v>30.7172</v>
      </c>
      <c r="H27">
        <v>1.83</v>
      </c>
      <c r="I27">
        <v>1</v>
      </c>
      <c r="K27">
        <v>9.362773797442378</v>
      </c>
      <c r="L27">
        <v>0.13583140308490702</v>
      </c>
      <c r="M27">
        <v>0.31423469900863726</v>
      </c>
      <c r="N27">
        <v>18.569996634009158</v>
      </c>
      <c r="O27">
        <v>1.3111195290244466</v>
      </c>
      <c r="P27">
        <v>0.8767493552404176</v>
      </c>
      <c r="Q27">
        <v>0.0003437101244033346</v>
      </c>
      <c r="R27">
        <v>0.3285784864671238</v>
      </c>
      <c r="S27">
        <v>30.89962761440147</v>
      </c>
      <c r="U27">
        <v>10.34469967959837</v>
      </c>
      <c r="V27">
        <v>0.2979320535671651</v>
      </c>
      <c r="W27">
        <v>0.9025297996716167</v>
      </c>
      <c r="X27">
        <v>18.906934800399775</v>
      </c>
      <c r="Y27">
        <v>11.071360219608833</v>
      </c>
      <c r="Z27">
        <v>5.711746428151059</v>
      </c>
      <c r="AA27">
        <v>0.00192982171685901</v>
      </c>
      <c r="AB27">
        <v>0.2174142620250921</v>
      </c>
      <c r="AC27">
        <v>17.50404</v>
      </c>
      <c r="AD27">
        <v>64.95858706473877</v>
      </c>
    </row>
    <row r="28" spans="1:30" ht="12.75">
      <c r="A28" t="s">
        <v>55</v>
      </c>
      <c r="B28">
        <v>20010428</v>
      </c>
      <c r="C28">
        <f t="shared" si="0"/>
        <v>2001</v>
      </c>
      <c r="D28">
        <v>30.8567</v>
      </c>
      <c r="E28">
        <v>17.4235</v>
      </c>
      <c r="F28">
        <v>3.7389</v>
      </c>
      <c r="G28">
        <v>13.6846</v>
      </c>
      <c r="H28">
        <v>1.83</v>
      </c>
      <c r="I28">
        <v>0.8934426229508197</v>
      </c>
      <c r="K28">
        <v>3.5611371511990595</v>
      </c>
      <c r="L28">
        <v>0.5597644163718274</v>
      </c>
      <c r="M28">
        <v>0.27812824798125707</v>
      </c>
      <c r="N28">
        <v>7.079936787407733</v>
      </c>
      <c r="O28">
        <v>0.5756212350811216</v>
      </c>
      <c r="P28">
        <v>0.27592735341275837</v>
      </c>
      <c r="Q28">
        <v>1.4426836247151114</v>
      </c>
      <c r="R28">
        <v>0.27624699500380806</v>
      </c>
      <c r="S28">
        <v>14.049445811172676</v>
      </c>
      <c r="U28">
        <v>3.934613304134083</v>
      </c>
      <c r="V28">
        <v>1.2277850209589356</v>
      </c>
      <c r="W28">
        <v>0.7988265863873996</v>
      </c>
      <c r="X28">
        <v>7.2083967417268315</v>
      </c>
      <c r="Y28">
        <v>4.860662893474762</v>
      </c>
      <c r="Z28">
        <v>1.7975799649745143</v>
      </c>
      <c r="AA28">
        <v>8.100204189111997</v>
      </c>
      <c r="AB28">
        <v>0.18278748922720964</v>
      </c>
      <c r="AC28">
        <v>2.24334</v>
      </c>
      <c r="AD28">
        <v>30.35419618999573</v>
      </c>
    </row>
    <row r="29" spans="1:30" ht="12.75">
      <c r="A29" t="s">
        <v>55</v>
      </c>
      <c r="B29">
        <v>20010501</v>
      </c>
      <c r="C29">
        <f t="shared" si="0"/>
        <v>2001</v>
      </c>
      <c r="D29">
        <v>29.07256</v>
      </c>
      <c r="E29">
        <v>18.2757</v>
      </c>
      <c r="F29">
        <v>7.4514</v>
      </c>
      <c r="G29">
        <v>10.8243</v>
      </c>
      <c r="H29">
        <v>1.75</v>
      </c>
      <c r="I29">
        <v>0.8524590163934426</v>
      </c>
      <c r="K29">
        <v>2.2912249951630828</v>
      </c>
      <c r="L29">
        <v>0.4367399885213081</v>
      </c>
      <c r="M29">
        <v>0.484647254530991</v>
      </c>
      <c r="N29">
        <v>4.148052002702136</v>
      </c>
      <c r="O29">
        <v>0.3226687094827724</v>
      </c>
      <c r="P29">
        <v>0.3016351832888832</v>
      </c>
      <c r="Q29">
        <v>1.7311825013306013</v>
      </c>
      <c r="R29">
        <v>0.24295974688299654</v>
      </c>
      <c r="S29">
        <v>9.959110381902772</v>
      </c>
      <c r="U29">
        <v>2.5061274357461967</v>
      </c>
      <c r="V29">
        <v>0.9576716478988169</v>
      </c>
      <c r="W29">
        <v>1.3917671742675157</v>
      </c>
      <c r="X29">
        <v>4.198850025707672</v>
      </c>
      <c r="Y29">
        <v>2.6248788167058468</v>
      </c>
      <c r="Z29">
        <v>1.890673820139261</v>
      </c>
      <c r="AA29">
        <v>9.404467764918241</v>
      </c>
      <c r="AB29">
        <v>0.1605963862850175</v>
      </c>
      <c r="AC29">
        <v>4.47084</v>
      </c>
      <c r="AD29">
        <v>27.60587307166857</v>
      </c>
    </row>
    <row r="30" spans="1:30" ht="12.75">
      <c r="A30" t="s">
        <v>55</v>
      </c>
      <c r="B30">
        <v>20010516</v>
      </c>
      <c r="C30">
        <f t="shared" si="0"/>
        <v>2001</v>
      </c>
      <c r="D30">
        <v>30.16108</v>
      </c>
      <c r="E30">
        <v>22.8293</v>
      </c>
      <c r="F30">
        <v>13.3744</v>
      </c>
      <c r="G30">
        <v>9.4549</v>
      </c>
      <c r="H30">
        <v>1.75</v>
      </c>
      <c r="I30">
        <v>0.8770491803278688</v>
      </c>
      <c r="K30">
        <v>1.9938227189562177</v>
      </c>
      <c r="L30">
        <v>0.5762132808716105</v>
      </c>
      <c r="M30">
        <v>0.48829437079638294</v>
      </c>
      <c r="N30">
        <v>3.95790783843994</v>
      </c>
      <c r="O30">
        <v>0.18344270332017548</v>
      </c>
      <c r="P30">
        <v>0.2951621093605178</v>
      </c>
      <c r="Q30">
        <v>1.791929067020055</v>
      </c>
      <c r="R30">
        <v>0.251110803566774</v>
      </c>
      <c r="S30">
        <v>9.537882892331673</v>
      </c>
      <c r="U30">
        <v>2.1808307034615777</v>
      </c>
      <c r="V30">
        <v>1.263504915365853</v>
      </c>
      <c r="W30">
        <v>1.402240640590608</v>
      </c>
      <c r="X30">
        <v>4.006377311170728</v>
      </c>
      <c r="Y30">
        <v>1.492288690763467</v>
      </c>
      <c r="Z30">
        <v>1.850100067174689</v>
      </c>
      <c r="AA30">
        <v>9.73446712571172</v>
      </c>
      <c r="AB30">
        <v>0.16598423453812503</v>
      </c>
      <c r="AC30">
        <v>8.02464</v>
      </c>
      <c r="AD30">
        <v>30.12043368877677</v>
      </c>
    </row>
    <row r="31" spans="1:30" ht="12.75">
      <c r="A31" t="s">
        <v>55</v>
      </c>
      <c r="B31">
        <v>20010525</v>
      </c>
      <c r="C31">
        <f t="shared" si="0"/>
        <v>2001</v>
      </c>
      <c r="D31">
        <v>31.82</v>
      </c>
      <c r="E31">
        <v>20.668</v>
      </c>
      <c r="F31">
        <v>12.5845</v>
      </c>
      <c r="G31">
        <v>8.0835</v>
      </c>
      <c r="H31">
        <v>1.75</v>
      </c>
      <c r="I31">
        <v>0.9098360655737705</v>
      </c>
      <c r="K31">
        <v>1.0263410228123537</v>
      </c>
      <c r="L31">
        <v>0.38606038306708307</v>
      </c>
      <c r="M31">
        <v>0.5897428922015381</v>
      </c>
      <c r="N31">
        <v>1.9179968826211216</v>
      </c>
      <c r="O31">
        <v>0.3460705411192892</v>
      </c>
      <c r="P31">
        <v>0.35980900053629167</v>
      </c>
      <c r="Q31">
        <v>2.1787389744008756</v>
      </c>
      <c r="R31">
        <v>0.19341056312320065</v>
      </c>
      <c r="S31">
        <v>6.9981702598817535</v>
      </c>
      <c r="U31">
        <v>1.12260533170326</v>
      </c>
      <c r="V31">
        <v>0.8465427782147403</v>
      </c>
      <c r="W31">
        <v>1.6935715429111158</v>
      </c>
      <c r="X31">
        <v>1.9414851247416314</v>
      </c>
      <c r="Y31">
        <v>2.815250458980287</v>
      </c>
      <c r="Z31">
        <v>2.255312030072162</v>
      </c>
      <c r="AA31">
        <v>11.835771466714439</v>
      </c>
      <c r="AB31">
        <v>0.12784437712595464</v>
      </c>
      <c r="AC31">
        <v>7.5507</v>
      </c>
      <c r="AD31">
        <v>30.189083110463585</v>
      </c>
    </row>
    <row r="32" spans="1:30" ht="12.75">
      <c r="A32" t="s">
        <v>55</v>
      </c>
      <c r="B32">
        <v>20010528</v>
      </c>
      <c r="C32">
        <f t="shared" si="0"/>
        <v>2001</v>
      </c>
      <c r="D32">
        <v>30.93344</v>
      </c>
      <c r="E32">
        <v>22.8709</v>
      </c>
      <c r="F32">
        <v>14.3049</v>
      </c>
      <c r="G32">
        <v>8.566</v>
      </c>
      <c r="H32">
        <v>1.75</v>
      </c>
      <c r="I32">
        <v>0.9016393442622951</v>
      </c>
      <c r="K32">
        <v>1.0004606656088721</v>
      </c>
      <c r="L32">
        <v>0.13548431695326021</v>
      </c>
      <c r="M32">
        <v>0.5168005668936992</v>
      </c>
      <c r="N32">
        <v>2.4550777996812467</v>
      </c>
      <c r="O32">
        <v>0.4315935985545595</v>
      </c>
      <c r="P32">
        <v>0.342066740908803</v>
      </c>
      <c r="Q32">
        <v>2.1109904681179334</v>
      </c>
      <c r="R32">
        <v>0.24594545433740547</v>
      </c>
      <c r="S32">
        <v>7.238419611055779</v>
      </c>
      <c r="U32">
        <v>1.094297560370685</v>
      </c>
      <c r="V32">
        <v>0.2970863499822251</v>
      </c>
      <c r="W32">
        <v>1.4841022164492632</v>
      </c>
      <c r="X32">
        <v>2.48514326136479</v>
      </c>
      <c r="Y32">
        <v>3.510972278928695</v>
      </c>
      <c r="Z32">
        <v>2.144102106143362</v>
      </c>
      <c r="AA32">
        <v>11.4677347964214</v>
      </c>
      <c r="AB32">
        <v>0.1625699388336758</v>
      </c>
      <c r="AC32">
        <v>8.582939999999999</v>
      </c>
      <c r="AD32">
        <v>31.2289485084941</v>
      </c>
    </row>
    <row r="33" spans="1:30" ht="12.75">
      <c r="A33" t="s">
        <v>55</v>
      </c>
      <c r="B33">
        <v>20010606</v>
      </c>
      <c r="C33">
        <f t="shared" si="0"/>
        <v>2001</v>
      </c>
      <c r="D33">
        <v>34.52398</v>
      </c>
      <c r="E33">
        <v>35.0133</v>
      </c>
      <c r="F33">
        <v>26.7293</v>
      </c>
      <c r="G33">
        <v>8.284</v>
      </c>
      <c r="H33">
        <v>1.59</v>
      </c>
      <c r="I33">
        <v>0.9344262295081968</v>
      </c>
      <c r="K33">
        <v>1.1987042017875407</v>
      </c>
      <c r="L33">
        <v>0.7967387303121292</v>
      </c>
      <c r="M33">
        <v>0.2102876933573056</v>
      </c>
      <c r="N33">
        <v>3.7428504489362897</v>
      </c>
      <c r="O33">
        <v>0.22889118779753073</v>
      </c>
      <c r="P33">
        <v>0.5544036893050803</v>
      </c>
      <c r="Q33">
        <v>1.3619720662523325</v>
      </c>
      <c r="R33">
        <v>0.353312900618451</v>
      </c>
      <c r="S33">
        <v>8.447160918366661</v>
      </c>
      <c r="U33">
        <v>1.284567381230076</v>
      </c>
      <c r="V33">
        <v>1.746074432279013</v>
      </c>
      <c r="W33">
        <v>0.6037004541573088</v>
      </c>
      <c r="X33">
        <v>3.7445357076470116</v>
      </c>
      <c r="Y33">
        <v>1.7204156052739237</v>
      </c>
      <c r="Z33">
        <v>3.2016105192288986</v>
      </c>
      <c r="AA33">
        <v>6.902242611342697</v>
      </c>
      <c r="AB33">
        <v>0.23305832801017987</v>
      </c>
      <c r="AC33">
        <v>16.03758</v>
      </c>
      <c r="AD33">
        <v>35.47378503916911</v>
      </c>
    </row>
    <row r="34" spans="1:30" ht="12.75">
      <c r="A34" t="s">
        <v>55</v>
      </c>
      <c r="B34">
        <v>20010618</v>
      </c>
      <c r="C34">
        <f aca="true" t="shared" si="1" ref="C34:C65">INT(B34/10000)</f>
        <v>2001</v>
      </c>
      <c r="D34">
        <v>33.31218</v>
      </c>
      <c r="E34">
        <v>16.7582</v>
      </c>
      <c r="F34">
        <v>8.8854</v>
      </c>
      <c r="G34">
        <v>7.8728</v>
      </c>
      <c r="H34">
        <v>1.59</v>
      </c>
      <c r="I34">
        <v>0.9180327868852459</v>
      </c>
      <c r="K34">
        <v>0.7937135834919167</v>
      </c>
      <c r="L34">
        <v>0.6304895034871032</v>
      </c>
      <c r="M34">
        <v>0.4679208247621245</v>
      </c>
      <c r="N34">
        <v>0.9181728980116616</v>
      </c>
      <c r="O34">
        <v>0.1880124428070153</v>
      </c>
      <c r="P34">
        <v>0.5614804696101845</v>
      </c>
      <c r="Q34">
        <v>1.7685577247688165</v>
      </c>
      <c r="R34">
        <v>0.2302485180064464</v>
      </c>
      <c r="S34">
        <v>5.558595964945268</v>
      </c>
      <c r="U34">
        <v>0.8505672858012236</v>
      </c>
      <c r="V34">
        <v>1.381734764453889</v>
      </c>
      <c r="W34">
        <v>1.3433216652321194</v>
      </c>
      <c r="X34">
        <v>0.9185863152441782</v>
      </c>
      <c r="Y34">
        <v>1.413158556706785</v>
      </c>
      <c r="Z34">
        <v>3.2424780219244407</v>
      </c>
      <c r="AA34">
        <v>8.962749524010444</v>
      </c>
      <c r="AB34">
        <v>0.15188048480390487</v>
      </c>
      <c r="AC34">
        <v>5.33124</v>
      </c>
      <c r="AD34">
        <v>23.595716618176986</v>
      </c>
    </row>
    <row r="35" spans="1:30" ht="12.75">
      <c r="A35" t="s">
        <v>55</v>
      </c>
      <c r="B35">
        <v>20010621</v>
      </c>
      <c r="C35">
        <f t="shared" si="1"/>
        <v>2001</v>
      </c>
      <c r="D35">
        <v>30.52408</v>
      </c>
      <c r="E35">
        <v>22.2388</v>
      </c>
      <c r="F35">
        <v>15.5883</v>
      </c>
      <c r="G35">
        <v>6.6505</v>
      </c>
      <c r="H35">
        <v>1.59</v>
      </c>
      <c r="I35">
        <v>0.8852459016393442</v>
      </c>
      <c r="K35">
        <v>0.5834985335096947</v>
      </c>
      <c r="L35">
        <v>0.6448256697942536</v>
      </c>
      <c r="M35">
        <v>0.3598529969396661</v>
      </c>
      <c r="N35">
        <v>1.5393158589510165</v>
      </c>
      <c r="O35">
        <v>0.1844723839121822</v>
      </c>
      <c r="P35">
        <v>0.8402251194477237</v>
      </c>
      <c r="Q35">
        <v>1.9881726452753932</v>
      </c>
      <c r="R35">
        <v>0.1841596411198007</v>
      </c>
      <c r="S35">
        <v>6.324522848949731</v>
      </c>
      <c r="U35">
        <v>0.6252945322327217</v>
      </c>
      <c r="V35">
        <v>1.4131528598639223</v>
      </c>
      <c r="W35">
        <v>1.0330771820927287</v>
      </c>
      <c r="X35">
        <v>1.5400089524890141</v>
      </c>
      <c r="Y35">
        <v>1.3865504001199662</v>
      </c>
      <c r="Z35">
        <v>4.8521927844962125</v>
      </c>
      <c r="AA35">
        <v>10.075720560617809</v>
      </c>
      <c r="AB35">
        <v>0.12147854768735303</v>
      </c>
      <c r="AC35">
        <v>9.35298</v>
      </c>
      <c r="AD35">
        <v>30.400455819599728</v>
      </c>
    </row>
    <row r="36" spans="1:30" ht="12.75">
      <c r="A36" t="s">
        <v>55</v>
      </c>
      <c r="B36">
        <v>20010624</v>
      </c>
      <c r="C36">
        <f t="shared" si="1"/>
        <v>2001</v>
      </c>
      <c r="D36">
        <v>28.46958</v>
      </c>
      <c r="E36">
        <v>18.7252</v>
      </c>
      <c r="F36">
        <v>12.3068</v>
      </c>
      <c r="G36">
        <v>6.4184</v>
      </c>
      <c r="H36">
        <v>1.59</v>
      </c>
      <c r="I36">
        <v>0.8360655737704918</v>
      </c>
      <c r="K36">
        <v>0.49832258075915076</v>
      </c>
      <c r="L36">
        <v>0.5275206177652186</v>
      </c>
      <c r="M36">
        <v>0.30696981109148297</v>
      </c>
      <c r="N36">
        <v>1.2138366259578237</v>
      </c>
      <c r="O36">
        <v>0.19413521293882396</v>
      </c>
      <c r="P36">
        <v>0.7368236328096376</v>
      </c>
      <c r="Q36">
        <v>1.9354688491865681</v>
      </c>
      <c r="R36">
        <v>0.09856099039995879</v>
      </c>
      <c r="S36">
        <v>5.511638320908665</v>
      </c>
      <c r="U36">
        <v>0.5340174261665367</v>
      </c>
      <c r="V36">
        <v>1.156075672157965</v>
      </c>
      <c r="W36">
        <v>0.8812584864566133</v>
      </c>
      <c r="X36">
        <v>1.2143831689670082</v>
      </c>
      <c r="Y36">
        <v>1.4591791544573043</v>
      </c>
      <c r="Z36">
        <v>4.255062401508754</v>
      </c>
      <c r="AA36">
        <v>9.808626692720221</v>
      </c>
      <c r="AB36">
        <v>0.06501449448755907</v>
      </c>
      <c r="AC36">
        <v>7.38408</v>
      </c>
      <c r="AD36">
        <v>26.757697496921963</v>
      </c>
    </row>
    <row r="37" spans="1:30" ht="12.75">
      <c r="A37" t="s">
        <v>55</v>
      </c>
      <c r="B37">
        <v>20010703</v>
      </c>
      <c r="C37">
        <f t="shared" si="1"/>
        <v>2001</v>
      </c>
      <c r="D37">
        <v>27.26646</v>
      </c>
      <c r="E37">
        <v>15.8206</v>
      </c>
      <c r="F37">
        <v>9.3455</v>
      </c>
      <c r="G37">
        <v>6.4751</v>
      </c>
      <c r="H37">
        <v>1.54</v>
      </c>
      <c r="I37">
        <v>0.819672131147541</v>
      </c>
      <c r="K37">
        <v>1.0853482372362915</v>
      </c>
      <c r="L37">
        <v>0.4930132139522178</v>
      </c>
      <c r="M37">
        <v>0.37132674086883594</v>
      </c>
      <c r="N37">
        <v>1.168992820523206</v>
      </c>
      <c r="O37">
        <v>0.1826364038483355</v>
      </c>
      <c r="P37">
        <v>0.6112191672048266</v>
      </c>
      <c r="Q37">
        <v>2.576619517584915</v>
      </c>
      <c r="R37">
        <v>0.14022278381972228</v>
      </c>
      <c r="S37">
        <v>6.629378885038351</v>
      </c>
      <c r="U37">
        <v>1.155574441313627</v>
      </c>
      <c r="V37">
        <v>1.08025979936147</v>
      </c>
      <c r="W37">
        <v>1.0659141850751686</v>
      </c>
      <c r="X37">
        <v>1.1652099814557897</v>
      </c>
      <c r="Y37">
        <v>1.3374447090565578</v>
      </c>
      <c r="Z37">
        <v>3.43550680045662</v>
      </c>
      <c r="AA37">
        <v>12.764323297854324</v>
      </c>
      <c r="AB37">
        <v>0.09243644593968195</v>
      </c>
      <c r="AC37">
        <v>5.6072999999999995</v>
      </c>
      <c r="AD37">
        <v>27.703969660513238</v>
      </c>
    </row>
    <row r="38" spans="1:30" ht="12.75">
      <c r="A38" t="s">
        <v>55</v>
      </c>
      <c r="B38">
        <v>20010808</v>
      </c>
      <c r="C38">
        <f t="shared" si="1"/>
        <v>2001</v>
      </c>
      <c r="D38">
        <v>29.4631</v>
      </c>
      <c r="E38">
        <v>17.7104</v>
      </c>
      <c r="F38">
        <v>11.0732</v>
      </c>
      <c r="G38">
        <v>6.6372</v>
      </c>
      <c r="H38">
        <v>1.58</v>
      </c>
      <c r="I38">
        <v>0.860655737704918</v>
      </c>
      <c r="K38">
        <v>0.7616958844373238</v>
      </c>
      <c r="L38">
        <v>0.9429173243071445</v>
      </c>
      <c r="M38">
        <v>0.37623148343263885</v>
      </c>
      <c r="N38">
        <v>1.340170787504811</v>
      </c>
      <c r="O38">
        <v>0.1929800134316759</v>
      </c>
      <c r="P38">
        <v>0.37121234320802354</v>
      </c>
      <c r="Q38">
        <v>3.0618350765498974</v>
      </c>
      <c r="R38">
        <v>0.27684966093236835</v>
      </c>
      <c r="S38">
        <v>7.323892573803883</v>
      </c>
      <c r="U38">
        <v>0.8152010345959645</v>
      </c>
      <c r="V38">
        <v>2.06635533725286</v>
      </c>
      <c r="W38">
        <v>1.0800763452509905</v>
      </c>
      <c r="X38">
        <v>1.339786175007049</v>
      </c>
      <c r="Y38">
        <v>1.4430352330300735</v>
      </c>
      <c r="Z38">
        <v>2.1322610590726847</v>
      </c>
      <c r="AA38">
        <v>15.447094039396212</v>
      </c>
      <c r="AB38">
        <v>0.18259675121673563</v>
      </c>
      <c r="AC38">
        <v>6.64392</v>
      </c>
      <c r="AD38">
        <v>31.15032597482257</v>
      </c>
    </row>
    <row r="39" spans="1:30" ht="12.75">
      <c r="A39" t="s">
        <v>55</v>
      </c>
      <c r="B39">
        <v>20010814</v>
      </c>
      <c r="C39">
        <f t="shared" si="1"/>
        <v>2001</v>
      </c>
      <c r="D39">
        <v>26.8523</v>
      </c>
      <c r="E39">
        <v>11.7788</v>
      </c>
      <c r="F39">
        <v>6.6983</v>
      </c>
      <c r="G39">
        <v>5.0805</v>
      </c>
      <c r="H39">
        <v>1.58</v>
      </c>
      <c r="I39">
        <v>0.8032786885245902</v>
      </c>
      <c r="K39">
        <v>0.3748363049596818</v>
      </c>
      <c r="L39">
        <v>1.0819026839796246</v>
      </c>
      <c r="M39">
        <v>0.21258076530807501</v>
      </c>
      <c r="N39">
        <v>0.5582651950396331</v>
      </c>
      <c r="O39">
        <v>0.17263105710410473</v>
      </c>
      <c r="P39">
        <v>0.3558513698443377</v>
      </c>
      <c r="Q39">
        <v>2.9799880682611475</v>
      </c>
      <c r="R39">
        <v>0.4045646156264296</v>
      </c>
      <c r="S39">
        <v>6.140620060123034</v>
      </c>
      <c r="U39">
        <v>0.40116659397862964</v>
      </c>
      <c r="V39">
        <v>2.37093468090875</v>
      </c>
      <c r="W39">
        <v>0.6102717772839253</v>
      </c>
      <c r="X39">
        <v>0.5581049798095448</v>
      </c>
      <c r="Y39">
        <v>1.290873045796773</v>
      </c>
      <c r="Z39">
        <v>2.044026909718213</v>
      </c>
      <c r="AA39">
        <v>15.034172245024392</v>
      </c>
      <c r="AB39">
        <v>0.26683140669866917</v>
      </c>
      <c r="AC39">
        <v>4.01898</v>
      </c>
      <c r="AD39">
        <v>26.595361639218893</v>
      </c>
    </row>
    <row r="40" spans="1:30" ht="12.75">
      <c r="A40" t="s">
        <v>55</v>
      </c>
      <c r="B40">
        <v>20010817</v>
      </c>
      <c r="C40">
        <f t="shared" si="1"/>
        <v>2001</v>
      </c>
      <c r="D40">
        <v>33.95689</v>
      </c>
      <c r="E40">
        <v>21.8667</v>
      </c>
      <c r="F40">
        <v>15.2104</v>
      </c>
      <c r="G40">
        <v>6.6563</v>
      </c>
      <c r="H40">
        <v>1.58</v>
      </c>
      <c r="I40">
        <v>0.9262295081967213</v>
      </c>
      <c r="K40">
        <v>0.4136272632138144</v>
      </c>
      <c r="L40">
        <v>1.105796294491542</v>
      </c>
      <c r="M40">
        <v>0.48942623446495287</v>
      </c>
      <c r="N40">
        <v>0.9341655813118208</v>
      </c>
      <c r="O40">
        <v>0.09748139340153039</v>
      </c>
      <c r="P40">
        <v>0.24517186744223454</v>
      </c>
      <c r="Q40">
        <v>2.595449060532269</v>
      </c>
      <c r="R40">
        <v>0.15169854754272383</v>
      </c>
      <c r="S40">
        <v>6.032816242400887</v>
      </c>
      <c r="U40">
        <v>0.44268241406881914</v>
      </c>
      <c r="V40">
        <v>2.423296312554261</v>
      </c>
      <c r="W40">
        <v>1.405033129518799</v>
      </c>
      <c r="X40">
        <v>0.933897487304026</v>
      </c>
      <c r="Y40">
        <v>0.7289308501011023</v>
      </c>
      <c r="Z40">
        <v>1.408278672011323</v>
      </c>
      <c r="AA40">
        <v>13.094155860831242</v>
      </c>
      <c r="AB40">
        <v>0.10005308242860966</v>
      </c>
      <c r="AC40">
        <v>9.12624</v>
      </c>
      <c r="AD40">
        <v>29.66256780881818</v>
      </c>
    </row>
    <row r="41" spans="1:30" ht="12.75">
      <c r="A41" t="s">
        <v>55</v>
      </c>
      <c r="B41">
        <v>20010823</v>
      </c>
      <c r="C41">
        <f t="shared" si="1"/>
        <v>2001</v>
      </c>
      <c r="D41">
        <v>50.57713</v>
      </c>
      <c r="E41">
        <v>29.1246</v>
      </c>
      <c r="F41">
        <v>18.142</v>
      </c>
      <c r="G41">
        <v>10.9826</v>
      </c>
      <c r="H41">
        <v>1.58</v>
      </c>
      <c r="I41">
        <v>0.9836065573770492</v>
      </c>
      <c r="K41">
        <v>0.3448372737669605</v>
      </c>
      <c r="L41">
        <v>1.581706713551019</v>
      </c>
      <c r="M41">
        <v>0.5134049758879895</v>
      </c>
      <c r="N41">
        <v>1.2198640191614014</v>
      </c>
      <c r="O41">
        <v>0.15537965230951253</v>
      </c>
      <c r="P41">
        <v>0.7322287564977926</v>
      </c>
      <c r="Q41">
        <v>2.2128970899988394</v>
      </c>
      <c r="R41">
        <v>0.6235332363366565</v>
      </c>
      <c r="S41">
        <v>7.383851717510171</v>
      </c>
      <c r="U41">
        <v>0.3690602878204331</v>
      </c>
      <c r="V41">
        <v>3.4662297799188546</v>
      </c>
      <c r="W41">
        <v>1.473870726956465</v>
      </c>
      <c r="X41">
        <v>1.219513933223315</v>
      </c>
      <c r="Y41">
        <v>1.1618732364632833</v>
      </c>
      <c r="Z41">
        <v>4.205956219883886</v>
      </c>
      <c r="AA41">
        <v>11.164164167599715</v>
      </c>
      <c r="AB41">
        <v>0.4112526013118152</v>
      </c>
      <c r="AC41">
        <v>10.8852</v>
      </c>
      <c r="AD41">
        <v>34.35712095317777</v>
      </c>
    </row>
    <row r="42" spans="1:30" ht="12.75">
      <c r="A42" t="s">
        <v>55</v>
      </c>
      <c r="B42">
        <v>20010826</v>
      </c>
      <c r="C42">
        <f t="shared" si="1"/>
        <v>2001</v>
      </c>
      <c r="D42">
        <v>28.80691</v>
      </c>
      <c r="E42">
        <v>11.8221</v>
      </c>
      <c r="F42">
        <v>6.0301</v>
      </c>
      <c r="G42">
        <v>5.792</v>
      </c>
      <c r="H42">
        <v>1.58</v>
      </c>
      <c r="I42">
        <v>0.8442622950819673</v>
      </c>
      <c r="K42">
        <v>0.17042584937881214</v>
      </c>
      <c r="L42">
        <v>0.4251201484618282</v>
      </c>
      <c r="M42">
        <v>0.4610458009974776</v>
      </c>
      <c r="N42">
        <v>0.6097150234253719</v>
      </c>
      <c r="O42">
        <v>0.16310225674956305</v>
      </c>
      <c r="P42">
        <v>0.20495831490280372</v>
      </c>
      <c r="Q42">
        <v>3.605053197458237</v>
      </c>
      <c r="R42">
        <v>0.17760062693063658</v>
      </c>
      <c r="S42">
        <v>5.81702121830473</v>
      </c>
      <c r="U42">
        <v>0.18239737351099689</v>
      </c>
      <c r="V42">
        <v>0.9316291737383354</v>
      </c>
      <c r="W42">
        <v>1.323559259824218</v>
      </c>
      <c r="X42">
        <v>0.6095400427286807</v>
      </c>
      <c r="Y42">
        <v>1.2196200989470136</v>
      </c>
      <c r="Z42">
        <v>1.1772901456444864</v>
      </c>
      <c r="AA42">
        <v>18.187653601810798</v>
      </c>
      <c r="AB42">
        <v>0.11713685103451106</v>
      </c>
      <c r="AC42">
        <v>3.61806</v>
      </c>
      <c r="AD42">
        <v>27.36688654723904</v>
      </c>
    </row>
    <row r="43" spans="1:30" ht="12.75">
      <c r="A43" t="s">
        <v>55</v>
      </c>
      <c r="B43">
        <v>20010829</v>
      </c>
      <c r="C43">
        <f t="shared" si="1"/>
        <v>2001</v>
      </c>
      <c r="D43">
        <v>42.19257</v>
      </c>
      <c r="E43">
        <v>28.8589</v>
      </c>
      <c r="F43">
        <v>18.28</v>
      </c>
      <c r="G43">
        <v>10.5789</v>
      </c>
      <c r="H43">
        <v>1.58</v>
      </c>
      <c r="I43">
        <v>0.9590163934426229</v>
      </c>
      <c r="K43">
        <v>0.26412753123096017</v>
      </c>
      <c r="L43">
        <v>0.7591628838860188</v>
      </c>
      <c r="M43">
        <v>0.5189385316009979</v>
      </c>
      <c r="N43">
        <v>1.02337100072477</v>
      </c>
      <c r="O43">
        <v>0.2885445840782516</v>
      </c>
      <c r="P43">
        <v>0.5416587769072624</v>
      </c>
      <c r="Q43">
        <v>2.3407298162394192</v>
      </c>
      <c r="R43">
        <v>0.3134365050120473</v>
      </c>
      <c r="S43">
        <v>6.049969629679728</v>
      </c>
      <c r="U43">
        <v>0.2826811082008334</v>
      </c>
      <c r="V43">
        <v>1.6636668311453806</v>
      </c>
      <c r="W43">
        <v>1.4897563263651572</v>
      </c>
      <c r="X43">
        <v>1.0230773058611036</v>
      </c>
      <c r="Y43">
        <v>2.1576327709830103</v>
      </c>
      <c r="Z43">
        <v>3.111313345141296</v>
      </c>
      <c r="AA43">
        <v>11.809085952797785</v>
      </c>
      <c r="AB43">
        <v>0.20672767788546886</v>
      </c>
      <c r="AC43">
        <v>10.968</v>
      </c>
      <c r="AD43">
        <v>32.71194131838003</v>
      </c>
    </row>
    <row r="44" spans="1:30" ht="12.75">
      <c r="A44" t="s">
        <v>55</v>
      </c>
      <c r="B44">
        <v>20011001</v>
      </c>
      <c r="C44">
        <f t="shared" si="1"/>
        <v>2001</v>
      </c>
      <c r="D44">
        <v>45.16079</v>
      </c>
      <c r="E44">
        <v>43.616</v>
      </c>
      <c r="F44">
        <v>34.3961</v>
      </c>
      <c r="G44">
        <v>9.2199</v>
      </c>
      <c r="H44">
        <v>1.7</v>
      </c>
      <c r="I44">
        <v>0.9754098360655737</v>
      </c>
      <c r="K44">
        <v>1.5716031771508476</v>
      </c>
      <c r="L44">
        <v>0.7550380921765931</v>
      </c>
      <c r="M44">
        <v>0.5301314056568559</v>
      </c>
      <c r="N44">
        <v>2.934295741987027</v>
      </c>
      <c r="O44">
        <v>0.2473999091827758</v>
      </c>
      <c r="P44">
        <v>0.19266618228753987</v>
      </c>
      <c r="Q44">
        <v>2.573497030563494</v>
      </c>
      <c r="R44">
        <v>0.25568102019168926</v>
      </c>
      <c r="S44">
        <v>9.060312559196824</v>
      </c>
      <c r="U44">
        <v>1.7081244700709894</v>
      </c>
      <c r="V44">
        <v>1.6553331391613826</v>
      </c>
      <c r="W44">
        <v>1.5222386651309623</v>
      </c>
      <c r="X44">
        <v>2.95941329479852</v>
      </c>
      <c r="Y44">
        <v>1.9647488831686868</v>
      </c>
      <c r="Z44">
        <v>1.177952064396647</v>
      </c>
      <c r="AA44">
        <v>13.687063176482278</v>
      </c>
      <c r="AB44">
        <v>0.16889626054588724</v>
      </c>
      <c r="AC44">
        <v>20.637659999999997</v>
      </c>
      <c r="AD44">
        <v>45.48142995375535</v>
      </c>
    </row>
    <row r="45" spans="1:30" ht="12.75">
      <c r="A45" t="s">
        <v>55</v>
      </c>
      <c r="B45">
        <v>20011004</v>
      </c>
      <c r="C45">
        <f t="shared" si="1"/>
        <v>2001</v>
      </c>
      <c r="D45">
        <v>42.87043</v>
      </c>
      <c r="E45">
        <v>26.8791</v>
      </c>
      <c r="F45">
        <v>18.1837</v>
      </c>
      <c r="G45">
        <v>8.6954</v>
      </c>
      <c r="H45">
        <v>1.7</v>
      </c>
      <c r="I45">
        <v>0.9672131147540983</v>
      </c>
      <c r="K45">
        <v>0.6645853898220887</v>
      </c>
      <c r="L45">
        <v>0.9112771537555736</v>
      </c>
      <c r="M45">
        <v>0.7747816415744119</v>
      </c>
      <c r="N45">
        <v>2.247012186293747</v>
      </c>
      <c r="O45">
        <v>0.3262215330130436</v>
      </c>
      <c r="P45">
        <v>0.2840773894987314</v>
      </c>
      <c r="Q45">
        <v>3.755121816124084</v>
      </c>
      <c r="R45">
        <v>0.37568687321625055</v>
      </c>
      <c r="S45">
        <v>9.338763983297932</v>
      </c>
      <c r="U45">
        <v>0.7223162839774645</v>
      </c>
      <c r="V45">
        <v>1.997869097205037</v>
      </c>
      <c r="W45">
        <v>2.2247362809544877</v>
      </c>
      <c r="X45">
        <v>2.26624659625785</v>
      </c>
      <c r="Y45">
        <v>2.5907179787177435</v>
      </c>
      <c r="Z45">
        <v>1.7368359274853509</v>
      </c>
      <c r="AA45">
        <v>19.971497507973954</v>
      </c>
      <c r="AB45">
        <v>0.24816901925230989</v>
      </c>
      <c r="AC45">
        <v>10.91022</v>
      </c>
      <c r="AD45">
        <v>42.6686086918242</v>
      </c>
    </row>
    <row r="46" spans="1:30" ht="12.75">
      <c r="A46" t="s">
        <v>55</v>
      </c>
      <c r="B46">
        <v>20011007</v>
      </c>
      <c r="C46">
        <f t="shared" si="1"/>
        <v>2001</v>
      </c>
      <c r="D46">
        <v>28.27262</v>
      </c>
      <c r="E46">
        <v>13.9297</v>
      </c>
      <c r="F46">
        <v>8.4332</v>
      </c>
      <c r="G46">
        <v>5.4965</v>
      </c>
      <c r="H46">
        <v>1.7</v>
      </c>
      <c r="I46">
        <v>0.8278688524590164</v>
      </c>
      <c r="K46">
        <v>0.24388169751006517</v>
      </c>
      <c r="L46">
        <v>0.3555168034821645</v>
      </c>
      <c r="M46">
        <v>0.5972886499920042</v>
      </c>
      <c r="N46">
        <v>0.8248688512202795</v>
      </c>
      <c r="O46">
        <v>0.24640001274012463</v>
      </c>
      <c r="P46">
        <v>0.5222060158790139</v>
      </c>
      <c r="Q46">
        <v>2.9845298675650316</v>
      </c>
      <c r="R46">
        <v>0.25871946091484727</v>
      </c>
      <c r="S46">
        <v>6.03341135930353</v>
      </c>
      <c r="U46">
        <v>0.2650670992372323</v>
      </c>
      <c r="V46">
        <v>0.7794292134801458</v>
      </c>
      <c r="W46">
        <v>1.7150764273909502</v>
      </c>
      <c r="X46">
        <v>0.83192972331869</v>
      </c>
      <c r="Y46">
        <v>1.9568081146151628</v>
      </c>
      <c r="Z46">
        <v>3.192743257490781</v>
      </c>
      <c r="AA46">
        <v>15.873128417994119</v>
      </c>
      <c r="AB46">
        <v>0.17090337580085216</v>
      </c>
      <c r="AC46">
        <v>5.059919999999999</v>
      </c>
      <c r="AD46">
        <v>29.845005629327932</v>
      </c>
    </row>
    <row r="47" spans="1:30" ht="12.75">
      <c r="A47" t="s">
        <v>55</v>
      </c>
      <c r="B47">
        <v>20011028</v>
      </c>
      <c r="C47">
        <f t="shared" si="1"/>
        <v>2001</v>
      </c>
      <c r="D47">
        <v>29.83351</v>
      </c>
      <c r="E47">
        <v>10.2941</v>
      </c>
      <c r="F47">
        <v>4.1475</v>
      </c>
      <c r="G47">
        <v>6.1466</v>
      </c>
      <c r="H47">
        <v>1.7</v>
      </c>
      <c r="I47">
        <v>0.8688524590163934</v>
      </c>
      <c r="K47">
        <v>0.20798194487495006</v>
      </c>
      <c r="L47">
        <v>0.23672783248449467</v>
      </c>
      <c r="M47">
        <v>0.22499772896105308</v>
      </c>
      <c r="N47">
        <v>0.27861825996644457</v>
      </c>
      <c r="O47">
        <v>0.263717368151147</v>
      </c>
      <c r="P47">
        <v>0.0814567598436327</v>
      </c>
      <c r="Q47">
        <v>4.624024795448467</v>
      </c>
      <c r="R47">
        <v>0.3198900526637134</v>
      </c>
      <c r="S47">
        <v>6.237414742393902</v>
      </c>
      <c r="U47">
        <v>0.22604882360819942</v>
      </c>
      <c r="V47">
        <v>0.518998220266981</v>
      </c>
      <c r="W47">
        <v>0.646066690138455</v>
      </c>
      <c r="X47">
        <v>0.28100323049235837</v>
      </c>
      <c r="Y47">
        <v>2.0943354678612978</v>
      </c>
      <c r="Z47">
        <v>0.4980228355470687</v>
      </c>
      <c r="AA47">
        <v>24.592730729153338</v>
      </c>
      <c r="AB47">
        <v>0.21131108457022763</v>
      </c>
      <c r="AC47">
        <v>2.4884999999999997</v>
      </c>
      <c r="AD47">
        <v>31.557017081637923</v>
      </c>
    </row>
    <row r="48" spans="1:30" ht="12.75">
      <c r="A48" t="s">
        <v>55</v>
      </c>
      <c r="B48">
        <v>20020508</v>
      </c>
      <c r="C48">
        <f t="shared" si="1"/>
        <v>2002</v>
      </c>
      <c r="D48">
        <v>43.08511</v>
      </c>
      <c r="E48">
        <v>52.862</v>
      </c>
      <c r="F48">
        <v>42.7082</v>
      </c>
      <c r="G48">
        <v>10.1538</v>
      </c>
      <c r="H48">
        <v>1.75</v>
      </c>
      <c r="I48">
        <v>0.9035087719298246</v>
      </c>
      <c r="K48">
        <v>5.945235656783779</v>
      </c>
      <c r="L48">
        <v>0.20661182277189463</v>
      </c>
      <c r="M48">
        <v>0.28137711591881887</v>
      </c>
      <c r="N48">
        <v>3.7742732588376082</v>
      </c>
      <c r="O48">
        <v>0.1613215901059481</v>
      </c>
      <c r="P48">
        <v>0.21395689384052627</v>
      </c>
      <c r="Q48">
        <v>0.5630979549447169</v>
      </c>
      <c r="R48">
        <v>0.22824716490201924</v>
      </c>
      <c r="S48">
        <v>11.374121458105309</v>
      </c>
      <c r="U48">
        <v>6.5028612305191285</v>
      </c>
      <c r="V48">
        <v>0.45305282316662643</v>
      </c>
      <c r="W48">
        <v>0.8080339460601152</v>
      </c>
      <c r="X48">
        <v>3.8204938992024626</v>
      </c>
      <c r="Y48">
        <v>1.312335569275319</v>
      </c>
      <c r="Z48">
        <v>1.3410991828336456</v>
      </c>
      <c r="AA48">
        <v>3.0589707103085346</v>
      </c>
      <c r="AB48">
        <v>0.15087136998342876</v>
      </c>
      <c r="AC48">
        <v>25.62492</v>
      </c>
      <c r="AD48">
        <v>43.07263873134926</v>
      </c>
    </row>
    <row r="49" spans="1:30" ht="12.75">
      <c r="A49" t="s">
        <v>55</v>
      </c>
      <c r="B49">
        <v>20020511</v>
      </c>
      <c r="C49">
        <f t="shared" si="1"/>
        <v>2002</v>
      </c>
      <c r="D49">
        <v>61.97702</v>
      </c>
      <c r="E49">
        <v>74.9492</v>
      </c>
      <c r="F49">
        <v>55.70921</v>
      </c>
      <c r="G49">
        <v>19.24</v>
      </c>
      <c r="H49">
        <v>1.75</v>
      </c>
      <c r="I49">
        <v>0.9649122807017544</v>
      </c>
      <c r="K49">
        <v>16.229941721691894</v>
      </c>
      <c r="L49">
        <v>0.11570040744939253</v>
      </c>
      <c r="M49">
        <v>0.29772625779816203</v>
      </c>
      <c r="N49">
        <v>3.0424673586805677</v>
      </c>
      <c r="O49">
        <v>0.22508307155849755</v>
      </c>
      <c r="P49">
        <v>0.16644520199118706</v>
      </c>
      <c r="Q49">
        <v>0.5422056781468487</v>
      </c>
      <c r="R49">
        <v>0.41619104583157124</v>
      </c>
      <c r="S49">
        <v>21.03576074314812</v>
      </c>
      <c r="U49">
        <v>17.752207799391105</v>
      </c>
      <c r="V49">
        <v>0.25370472770257524</v>
      </c>
      <c r="W49">
        <v>0.8549839675084615</v>
      </c>
      <c r="X49">
        <v>3.0797261314199567</v>
      </c>
      <c r="Y49">
        <v>1.8310290684214319</v>
      </c>
      <c r="Z49">
        <v>1.0432920406076736</v>
      </c>
      <c r="AA49">
        <v>2.945475603044982</v>
      </c>
      <c r="AB49">
        <v>0.27510227032348844</v>
      </c>
      <c r="AC49">
        <v>33.425526</v>
      </c>
      <c r="AD49">
        <v>61.461047608419676</v>
      </c>
    </row>
    <row r="50" spans="1:30" ht="12.75">
      <c r="A50" t="s">
        <v>55</v>
      </c>
      <c r="B50">
        <v>20020517</v>
      </c>
      <c r="C50">
        <f t="shared" si="1"/>
        <v>2002</v>
      </c>
      <c r="D50">
        <v>47.00091</v>
      </c>
      <c r="E50">
        <v>40.83</v>
      </c>
      <c r="F50">
        <v>31.2701</v>
      </c>
      <c r="G50">
        <v>9.5599</v>
      </c>
      <c r="H50">
        <v>1.75</v>
      </c>
      <c r="I50">
        <v>0.9210526315789473</v>
      </c>
      <c r="K50">
        <v>1.7830826674421538</v>
      </c>
      <c r="L50">
        <v>0.3311956230979285</v>
      </c>
      <c r="M50">
        <v>0.6411798078065485</v>
      </c>
      <c r="N50">
        <v>1.651425372537561</v>
      </c>
      <c r="O50">
        <v>0.27188673483153103</v>
      </c>
      <c r="P50">
        <v>1.0108727886058755</v>
      </c>
      <c r="Q50">
        <v>2.124426624391925</v>
      </c>
      <c r="R50">
        <v>0.6541436432914463</v>
      </c>
      <c r="S50">
        <v>8.46821326200497</v>
      </c>
      <c r="U50">
        <v>1.9503245654677528</v>
      </c>
      <c r="V50">
        <v>0.7262368147761077</v>
      </c>
      <c r="W50">
        <v>1.8412835334678357</v>
      </c>
      <c r="X50">
        <v>1.6716491170835408</v>
      </c>
      <c r="Y50">
        <v>2.2117723529703124</v>
      </c>
      <c r="Z50">
        <v>6.336232716850763</v>
      </c>
      <c r="AA50">
        <v>11.54072530924488</v>
      </c>
      <c r="AB50">
        <v>0.43238893097181563</v>
      </c>
      <c r="AC50">
        <v>18.762059999999998</v>
      </c>
      <c r="AD50">
        <v>45.472673340833005</v>
      </c>
    </row>
    <row r="51" spans="1:30" ht="12.75">
      <c r="A51" t="s">
        <v>55</v>
      </c>
      <c r="B51">
        <v>20020520</v>
      </c>
      <c r="C51">
        <f t="shared" si="1"/>
        <v>2002</v>
      </c>
      <c r="D51">
        <v>39.34011</v>
      </c>
      <c r="E51">
        <v>51.3722</v>
      </c>
      <c r="F51">
        <v>45.3219</v>
      </c>
      <c r="G51">
        <v>6.0503</v>
      </c>
      <c r="H51">
        <v>1.75</v>
      </c>
      <c r="I51">
        <v>0.868421052631579</v>
      </c>
      <c r="K51">
        <v>0.9313970838144384</v>
      </c>
      <c r="L51">
        <v>0.12221456021001004</v>
      </c>
      <c r="M51">
        <v>0.2053033011279366</v>
      </c>
      <c r="N51">
        <v>3.1183321478029313</v>
      </c>
      <c r="O51">
        <v>0.0940455790294418</v>
      </c>
      <c r="P51">
        <v>0.16343002403180856</v>
      </c>
      <c r="Q51">
        <v>0.8684582614758777</v>
      </c>
      <c r="R51">
        <v>0.1347008572492889</v>
      </c>
      <c r="S51">
        <v>5.637881814741734</v>
      </c>
      <c r="U51">
        <v>1.018756250586042</v>
      </c>
      <c r="V51">
        <v>0.2679887858902555</v>
      </c>
      <c r="W51">
        <v>0.5895718847208486</v>
      </c>
      <c r="X51">
        <v>3.156519978640106</v>
      </c>
      <c r="Y51">
        <v>0.7650517107621723</v>
      </c>
      <c r="Z51">
        <v>1.0243926603407563</v>
      </c>
      <c r="AA51">
        <v>4.717808618646102</v>
      </c>
      <c r="AB51">
        <v>0.08903726309094102</v>
      </c>
      <c r="AC51">
        <v>27.19314</v>
      </c>
      <c r="AD51">
        <v>38.82226715267723</v>
      </c>
    </row>
    <row r="52" spans="1:30" ht="12.75">
      <c r="A52" t="s">
        <v>55</v>
      </c>
      <c r="B52">
        <v>20020601</v>
      </c>
      <c r="C52">
        <f t="shared" si="1"/>
        <v>2002</v>
      </c>
      <c r="D52">
        <v>37.03062</v>
      </c>
      <c r="E52">
        <v>21.8558</v>
      </c>
      <c r="F52">
        <v>13.3041</v>
      </c>
      <c r="G52">
        <v>8.5517</v>
      </c>
      <c r="H52">
        <v>1.59</v>
      </c>
      <c r="I52">
        <v>0.8421052631578947</v>
      </c>
      <c r="K52">
        <v>0.76494941505719</v>
      </c>
      <c r="L52">
        <v>0.26796055409891484</v>
      </c>
      <c r="M52">
        <v>0.736549802102717</v>
      </c>
      <c r="N52">
        <v>2.8720126788833915</v>
      </c>
      <c r="O52">
        <v>0.23452890178269156</v>
      </c>
      <c r="P52">
        <v>0.3245491942104338</v>
      </c>
      <c r="Q52">
        <v>3.6025930561686335</v>
      </c>
      <c r="R52">
        <v>0.35225823524347055</v>
      </c>
      <c r="S52">
        <v>9.155401837547442</v>
      </c>
      <c r="U52">
        <v>0.8197427400422637</v>
      </c>
      <c r="V52">
        <v>0.5872427868394661</v>
      </c>
      <c r="W52">
        <v>2.114510093005585</v>
      </c>
      <c r="X52">
        <v>2.873305833512577</v>
      </c>
      <c r="Y52">
        <v>1.7627903738767294</v>
      </c>
      <c r="Z52">
        <v>1.8742301579807796</v>
      </c>
      <c r="AA52">
        <v>18.25732841352382</v>
      </c>
      <c r="AB52">
        <v>0.23236263150865696</v>
      </c>
      <c r="AC52">
        <v>7.98246</v>
      </c>
      <c r="AD52">
        <v>36.50397303028987</v>
      </c>
    </row>
    <row r="53" spans="1:30" ht="12.75">
      <c r="A53" t="s">
        <v>55</v>
      </c>
      <c r="B53">
        <v>20020616</v>
      </c>
      <c r="C53">
        <f t="shared" si="1"/>
        <v>2002</v>
      </c>
      <c r="D53">
        <v>42.00276</v>
      </c>
      <c r="E53">
        <v>19.4621</v>
      </c>
      <c r="F53">
        <v>10.0902</v>
      </c>
      <c r="G53">
        <v>9.3719</v>
      </c>
      <c r="H53">
        <v>1.59</v>
      </c>
      <c r="I53">
        <v>0.8947368421052632</v>
      </c>
      <c r="K53">
        <v>0.5644579849957048</v>
      </c>
      <c r="L53">
        <v>0.5727424195551425</v>
      </c>
      <c r="M53">
        <v>0.8024913410160678</v>
      </c>
      <c r="N53">
        <v>1.3982748579872997</v>
      </c>
      <c r="O53">
        <v>0.3333059056811891</v>
      </c>
      <c r="P53">
        <v>0.5504460586131262</v>
      </c>
      <c r="Q53">
        <v>3.2136068699547007</v>
      </c>
      <c r="R53">
        <v>0.41948059735829596</v>
      </c>
      <c r="S53">
        <v>7.854806035161527</v>
      </c>
      <c r="U53">
        <v>0.6048901092688858</v>
      </c>
      <c r="V53">
        <v>1.2551804713636492</v>
      </c>
      <c r="W53">
        <v>2.3038171149917988</v>
      </c>
      <c r="X53">
        <v>1.3989044462961449</v>
      </c>
      <c r="Y53">
        <v>2.505228300755326</v>
      </c>
      <c r="Z53">
        <v>3.1787557072948993</v>
      </c>
      <c r="AA53">
        <v>16.286012630890088</v>
      </c>
      <c r="AB53">
        <v>0.2767050013795348</v>
      </c>
      <c r="AC53">
        <v>6.054119999999999</v>
      </c>
      <c r="AD53">
        <v>33.86361378224033</v>
      </c>
    </row>
    <row r="54" spans="1:30" ht="12.75">
      <c r="A54" t="s">
        <v>55</v>
      </c>
      <c r="B54">
        <v>20020619</v>
      </c>
      <c r="C54">
        <f t="shared" si="1"/>
        <v>2002</v>
      </c>
      <c r="D54">
        <v>48.94156</v>
      </c>
      <c r="E54">
        <v>47.5949</v>
      </c>
      <c r="F54">
        <v>35.9698</v>
      </c>
      <c r="G54">
        <v>11.6251</v>
      </c>
      <c r="H54">
        <v>1.59</v>
      </c>
      <c r="I54">
        <v>0.9473684210526315</v>
      </c>
      <c r="K54">
        <v>2.2435311940309526</v>
      </c>
      <c r="L54">
        <v>0.9251605990214458</v>
      </c>
      <c r="M54">
        <v>0.35624780155088787</v>
      </c>
      <c r="N54">
        <v>6.122465285708745</v>
      </c>
      <c r="O54">
        <v>0.06296794661614753</v>
      </c>
      <c r="P54">
        <v>0.2849359941234265</v>
      </c>
      <c r="Q54">
        <v>2.0194921363084295</v>
      </c>
      <c r="R54">
        <v>0.5210800284814128</v>
      </c>
      <c r="S54">
        <v>12.535880985841446</v>
      </c>
      <c r="U54">
        <v>2.404235328721346</v>
      </c>
      <c r="V54">
        <v>2.027514423794154</v>
      </c>
      <c r="W54">
        <v>1.0227272749784155</v>
      </c>
      <c r="X54">
        <v>6.125221991619013</v>
      </c>
      <c r="Y54">
        <v>0.47328618909654785</v>
      </c>
      <c r="Z54">
        <v>1.6454689853091973</v>
      </c>
      <c r="AA54">
        <v>10.234442410302014</v>
      </c>
      <c r="AB54">
        <v>0.34372376435957663</v>
      </c>
      <c r="AC54">
        <v>21.581879999999998</v>
      </c>
      <c r="AD54">
        <v>45.85850036818026</v>
      </c>
    </row>
    <row r="55" spans="1:30" ht="12.75">
      <c r="A55" t="s">
        <v>55</v>
      </c>
      <c r="B55">
        <v>20020622</v>
      </c>
      <c r="C55">
        <f t="shared" si="1"/>
        <v>2002</v>
      </c>
      <c r="D55">
        <v>36.63159</v>
      </c>
      <c r="E55">
        <v>24.1162</v>
      </c>
      <c r="F55">
        <v>7.2775</v>
      </c>
      <c r="G55">
        <v>16.8387</v>
      </c>
      <c r="H55">
        <v>1.59</v>
      </c>
      <c r="I55">
        <v>0.8333333333333334</v>
      </c>
      <c r="K55">
        <v>5.867372753540162</v>
      </c>
      <c r="L55">
        <v>1.8023830700052972</v>
      </c>
      <c r="M55">
        <v>0.4043184707638182</v>
      </c>
      <c r="N55">
        <v>6.668627475195594</v>
      </c>
      <c r="O55">
        <v>0.2484423544102206</v>
      </c>
      <c r="P55">
        <v>0.6146737092494983</v>
      </c>
      <c r="Q55">
        <v>1.6375078906879854</v>
      </c>
      <c r="R55">
        <v>0.39909040010867386</v>
      </c>
      <c r="S55">
        <v>17.64241612396125</v>
      </c>
      <c r="U55">
        <v>6.287652651485122</v>
      </c>
      <c r="V55">
        <v>3.9499711460944074</v>
      </c>
      <c r="W55">
        <v>1.1607300480944944</v>
      </c>
      <c r="X55">
        <v>6.671630096511742</v>
      </c>
      <c r="Y55">
        <v>1.8673681046927113</v>
      </c>
      <c r="Z55">
        <v>3.549662189105144</v>
      </c>
      <c r="AA55">
        <v>8.298611270800102</v>
      </c>
      <c r="AB55">
        <v>0.2632548690167582</v>
      </c>
      <c r="AC55">
        <v>4.366499999999999</v>
      </c>
      <c r="AD55">
        <v>36.41538037580049</v>
      </c>
    </row>
    <row r="56" spans="1:30" ht="12.75">
      <c r="A56" t="s">
        <v>55</v>
      </c>
      <c r="B56">
        <v>20020628</v>
      </c>
      <c r="C56">
        <f t="shared" si="1"/>
        <v>2002</v>
      </c>
      <c r="D56">
        <v>48.77623</v>
      </c>
      <c r="E56">
        <v>32.2049</v>
      </c>
      <c r="F56">
        <v>19.0227</v>
      </c>
      <c r="G56">
        <v>13.1822</v>
      </c>
      <c r="H56">
        <v>1.59</v>
      </c>
      <c r="I56">
        <v>0.9385964912280702</v>
      </c>
      <c r="K56">
        <v>2.2802073573821717</v>
      </c>
      <c r="L56">
        <v>1.5893526689148325</v>
      </c>
      <c r="M56">
        <v>0.4918157244319337</v>
      </c>
      <c r="N56">
        <v>3.430470750505539</v>
      </c>
      <c r="O56">
        <v>0.44559214875167585</v>
      </c>
      <c r="P56">
        <v>0.43222022650178893</v>
      </c>
      <c r="Q56">
        <v>3.0088474180045797</v>
      </c>
      <c r="R56">
        <v>0.35170579147562364</v>
      </c>
      <c r="S56">
        <v>12.030212085968145</v>
      </c>
      <c r="U56">
        <v>2.4435386055759576</v>
      </c>
      <c r="V56">
        <v>3.4831092721944374</v>
      </c>
      <c r="W56">
        <v>1.4119198868037288</v>
      </c>
      <c r="X56">
        <v>3.432015356893916</v>
      </c>
      <c r="Y56">
        <v>3.3492057674934776</v>
      </c>
      <c r="Z56">
        <v>2.4960166219783924</v>
      </c>
      <c r="AA56">
        <v>15.248326580386719</v>
      </c>
      <c r="AB56">
        <v>0.23199821905547827</v>
      </c>
      <c r="AC56">
        <v>11.41362</v>
      </c>
      <c r="AD56">
        <v>43.50975031038211</v>
      </c>
    </row>
    <row r="57" spans="1:30" ht="12.75">
      <c r="A57" t="s">
        <v>55</v>
      </c>
      <c r="B57">
        <v>20020701</v>
      </c>
      <c r="C57">
        <f t="shared" si="1"/>
        <v>2002</v>
      </c>
      <c r="D57">
        <v>40.99629</v>
      </c>
      <c r="E57">
        <v>27.7778</v>
      </c>
      <c r="F57">
        <v>17.8047</v>
      </c>
      <c r="G57">
        <v>9.9731</v>
      </c>
      <c r="H57">
        <v>1.54</v>
      </c>
      <c r="I57">
        <v>0.8859649122807017</v>
      </c>
      <c r="K57">
        <v>1.094665165829545</v>
      </c>
      <c r="L57">
        <v>0.5583559509100722</v>
      </c>
      <c r="M57">
        <v>1.04517129573278</v>
      </c>
      <c r="N57">
        <v>2.561401015792357</v>
      </c>
      <c r="O57">
        <v>0.3795777091443018</v>
      </c>
      <c r="P57">
        <v>0.546622584893781</v>
      </c>
      <c r="Q57">
        <v>2.842977122593968</v>
      </c>
      <c r="R57">
        <v>0.26904011494144164</v>
      </c>
      <c r="S57">
        <v>9.297810959838246</v>
      </c>
      <c r="U57">
        <v>1.1654942110101472</v>
      </c>
      <c r="V57">
        <v>1.223434728386115</v>
      </c>
      <c r="W57">
        <v>3.0002226808343053</v>
      </c>
      <c r="X57">
        <v>2.553112369652064</v>
      </c>
      <c r="Y57">
        <v>2.7796440801168463</v>
      </c>
      <c r="Z57">
        <v>3.072425912743744</v>
      </c>
      <c r="AA57">
        <v>14.083833050836583</v>
      </c>
      <c r="AB57">
        <v>0.17735428838984835</v>
      </c>
      <c r="AC57">
        <v>10.68282</v>
      </c>
      <c r="AD57">
        <v>38.738341321969656</v>
      </c>
    </row>
    <row r="58" spans="1:30" ht="12.75">
      <c r="A58" t="s">
        <v>55</v>
      </c>
      <c r="B58">
        <v>20020704</v>
      </c>
      <c r="C58">
        <f t="shared" si="1"/>
        <v>2002</v>
      </c>
      <c r="D58">
        <v>35.21698</v>
      </c>
      <c r="E58">
        <v>21.8132</v>
      </c>
      <c r="F58">
        <v>8.9831</v>
      </c>
      <c r="G58">
        <v>12.8301</v>
      </c>
      <c r="H58">
        <v>1.54</v>
      </c>
      <c r="I58">
        <v>0.8157894736842105</v>
      </c>
      <c r="K58">
        <v>2.5550567508831463</v>
      </c>
      <c r="L58">
        <v>1.4037370419906732</v>
      </c>
      <c r="M58">
        <v>0.6462522338768062</v>
      </c>
      <c r="N58">
        <v>3.7996686755353486</v>
      </c>
      <c r="O58">
        <v>0.2028534589430463</v>
      </c>
      <c r="P58">
        <v>0.3070953720740537</v>
      </c>
      <c r="Q58">
        <v>3.1574021035691313</v>
      </c>
      <c r="R58">
        <v>0.29746585790520047</v>
      </c>
      <c r="S58">
        <v>12.369531494777405</v>
      </c>
      <c r="U58">
        <v>2.7203787467741574</v>
      </c>
      <c r="V58">
        <v>3.0757810387696325</v>
      </c>
      <c r="W58">
        <v>1.8551031945989747</v>
      </c>
      <c r="X58">
        <v>3.78737301823386</v>
      </c>
      <c r="Y58">
        <v>1.4854940179532645</v>
      </c>
      <c r="Z58">
        <v>1.7261046376767422</v>
      </c>
      <c r="AA58">
        <v>15.641463924428077</v>
      </c>
      <c r="AB58">
        <v>0.19609285983443564</v>
      </c>
      <c r="AC58">
        <v>5.38986</v>
      </c>
      <c r="AD58">
        <v>35.87765143826915</v>
      </c>
    </row>
    <row r="59" spans="1:30" ht="12.75">
      <c r="A59" t="s">
        <v>55</v>
      </c>
      <c r="B59">
        <v>20020710</v>
      </c>
      <c r="C59">
        <f t="shared" si="1"/>
        <v>2002</v>
      </c>
      <c r="D59">
        <v>35.16625</v>
      </c>
      <c r="E59">
        <v>33.3076</v>
      </c>
      <c r="F59">
        <v>25.2924</v>
      </c>
      <c r="G59">
        <v>8.0152</v>
      </c>
      <c r="H59">
        <v>1.54</v>
      </c>
      <c r="I59">
        <v>0.8070175438596491</v>
      </c>
      <c r="K59">
        <v>1.3042960591777453</v>
      </c>
      <c r="L59">
        <v>0.5930645640747524</v>
      </c>
      <c r="M59">
        <v>0.6122124820664815</v>
      </c>
      <c r="N59">
        <v>1.8952535189329553</v>
      </c>
      <c r="O59">
        <v>0.11041409653956542</v>
      </c>
      <c r="P59">
        <v>0.4748150653050225</v>
      </c>
      <c r="Q59">
        <v>2.0911200961634395</v>
      </c>
      <c r="R59">
        <v>0.19827457938828907</v>
      </c>
      <c r="S59">
        <v>7.27945046164825</v>
      </c>
      <c r="U59">
        <v>1.3886890291818417</v>
      </c>
      <c r="V59">
        <v>1.2994860763668736</v>
      </c>
      <c r="W59">
        <v>1.7573901825326563</v>
      </c>
      <c r="X59">
        <v>1.8891205137269274</v>
      </c>
      <c r="Y59">
        <v>0.8085614155255261</v>
      </c>
      <c r="Z59">
        <v>2.668814188655858</v>
      </c>
      <c r="AA59">
        <v>10.3592062312284</v>
      </c>
      <c r="AB59">
        <v>0.13070484652766506</v>
      </c>
      <c r="AC59">
        <v>15.17544</v>
      </c>
      <c r="AD59">
        <v>35.477412483745745</v>
      </c>
    </row>
    <row r="60" spans="1:30" ht="12.75">
      <c r="A60" t="s">
        <v>55</v>
      </c>
      <c r="B60">
        <v>20020713</v>
      </c>
      <c r="C60">
        <f t="shared" si="1"/>
        <v>2002</v>
      </c>
      <c r="D60">
        <v>37.57071</v>
      </c>
      <c r="E60">
        <v>36.6632</v>
      </c>
      <c r="F60">
        <v>26.5043</v>
      </c>
      <c r="G60">
        <v>10.1589</v>
      </c>
      <c r="H60">
        <v>1.54</v>
      </c>
      <c r="I60">
        <v>0.8508771929824561</v>
      </c>
      <c r="K60">
        <v>1.7356846418209204</v>
      </c>
      <c r="L60">
        <v>0.3416283279825005</v>
      </c>
      <c r="M60">
        <v>0.4938279265093914</v>
      </c>
      <c r="N60">
        <v>3.5310076691412142</v>
      </c>
      <c r="O60">
        <v>0.18244280687752432</v>
      </c>
      <c r="P60">
        <v>0.26965551494330586</v>
      </c>
      <c r="Q60">
        <v>1.9968777606078383</v>
      </c>
      <c r="R60">
        <v>0.18777563669116226</v>
      </c>
      <c r="S60">
        <v>8.738900284573857</v>
      </c>
      <c r="U60">
        <v>1.8479901117968915</v>
      </c>
      <c r="V60">
        <v>0.748554680885973</v>
      </c>
      <c r="W60">
        <v>1.4175606922921593</v>
      </c>
      <c r="X60">
        <v>3.519581393869313</v>
      </c>
      <c r="Y60">
        <v>1.336027000216234</v>
      </c>
      <c r="Z60">
        <v>1.515664764907332</v>
      </c>
      <c r="AA60">
        <v>9.892338837278015</v>
      </c>
      <c r="AB60">
        <v>0.1237838246893418</v>
      </c>
      <c r="AC60">
        <v>15.90258</v>
      </c>
      <c r="AD60">
        <v>36.304081305935256</v>
      </c>
    </row>
    <row r="61" spans="1:30" ht="12.75">
      <c r="A61" t="s">
        <v>55</v>
      </c>
      <c r="B61">
        <v>20020725</v>
      </c>
      <c r="C61">
        <f t="shared" si="1"/>
        <v>2002</v>
      </c>
      <c r="D61">
        <v>47.54458</v>
      </c>
      <c r="E61">
        <v>33.8275</v>
      </c>
      <c r="F61">
        <v>23.8809</v>
      </c>
      <c r="G61">
        <v>9.9466</v>
      </c>
      <c r="H61">
        <v>1.54</v>
      </c>
      <c r="I61">
        <v>0.9298245614035088</v>
      </c>
      <c r="K61">
        <v>0.6014447126333661</v>
      </c>
      <c r="L61">
        <v>2.3616947653358458</v>
      </c>
      <c r="M61">
        <v>0.497936172417534</v>
      </c>
      <c r="N61">
        <v>1.0067353954828957</v>
      </c>
      <c r="O61">
        <v>0.13220758411088157</v>
      </c>
      <c r="P61">
        <v>0.3739961003896522</v>
      </c>
      <c r="Q61">
        <v>2.5240103423149205</v>
      </c>
      <c r="R61">
        <v>0.2273532104413215</v>
      </c>
      <c r="S61">
        <v>7.725378283126417</v>
      </c>
      <c r="U61">
        <v>0.6403604980758129</v>
      </c>
      <c r="V61">
        <v>5.174798243038567</v>
      </c>
      <c r="W61">
        <v>1.429353642024301</v>
      </c>
      <c r="X61">
        <v>1.0034776184309553</v>
      </c>
      <c r="Y61">
        <v>0.9681549249791578</v>
      </c>
      <c r="Z61">
        <v>2.1021365414778184</v>
      </c>
      <c r="AA61">
        <v>12.5037025438017</v>
      </c>
      <c r="AB61">
        <v>0.14987380918917753</v>
      </c>
      <c r="AC61">
        <v>14.32854</v>
      </c>
      <c r="AD61">
        <v>38.30039782101749</v>
      </c>
    </row>
    <row r="62" spans="1:30" ht="12.75">
      <c r="A62" t="s">
        <v>55</v>
      </c>
      <c r="B62">
        <v>20020731</v>
      </c>
      <c r="C62">
        <f t="shared" si="1"/>
        <v>2002</v>
      </c>
      <c r="D62">
        <v>71.84306</v>
      </c>
      <c r="E62">
        <v>41.3628</v>
      </c>
      <c r="F62">
        <v>24.8581</v>
      </c>
      <c r="G62">
        <v>16.5047</v>
      </c>
      <c r="H62">
        <v>1.54</v>
      </c>
      <c r="I62">
        <v>0.9912280701754386</v>
      </c>
      <c r="K62">
        <v>0.6337507928110836</v>
      </c>
      <c r="L62">
        <v>2.5172295941839486</v>
      </c>
      <c r="M62">
        <v>0.7851780189746096</v>
      </c>
      <c r="N62">
        <v>1.7524444826295222</v>
      </c>
      <c r="O62">
        <v>0.23299714553011958</v>
      </c>
      <c r="P62">
        <v>0.565974728192573</v>
      </c>
      <c r="Q62">
        <v>3.240195320046191</v>
      </c>
      <c r="R62">
        <v>0.6104001413101142</v>
      </c>
      <c r="S62">
        <v>10.33817022367816</v>
      </c>
      <c r="U62">
        <v>0.6747569058568406</v>
      </c>
      <c r="V62">
        <v>5.515596457468286</v>
      </c>
      <c r="W62">
        <v>2.253897433500182</v>
      </c>
      <c r="X62">
        <v>1.7467736048140345</v>
      </c>
      <c r="Y62">
        <v>1.7062359581571407</v>
      </c>
      <c r="Z62">
        <v>3.1811993666431877</v>
      </c>
      <c r="AA62">
        <v>16.051613492406577</v>
      </c>
      <c r="AB62">
        <v>0.40238268080832873</v>
      </c>
      <c r="AC62">
        <v>14.91486</v>
      </c>
      <c r="AD62">
        <v>46.447315899654576</v>
      </c>
    </row>
    <row r="63" spans="1:30" ht="12.75">
      <c r="A63" t="s">
        <v>55</v>
      </c>
      <c r="B63">
        <v>20020803</v>
      </c>
      <c r="C63">
        <f t="shared" si="1"/>
        <v>2002</v>
      </c>
      <c r="D63">
        <v>40.88145</v>
      </c>
      <c r="E63">
        <v>19.5978</v>
      </c>
      <c r="F63">
        <v>9.5361</v>
      </c>
      <c r="G63">
        <v>10.0617</v>
      </c>
      <c r="H63">
        <v>1.58</v>
      </c>
      <c r="I63">
        <v>0.8771929824561403</v>
      </c>
      <c r="K63">
        <v>0.2779624307531641</v>
      </c>
      <c r="L63">
        <v>1.3870869681392108</v>
      </c>
      <c r="M63">
        <v>0.5125246374791018</v>
      </c>
      <c r="N63">
        <v>0.6040492738140089</v>
      </c>
      <c r="O63">
        <v>0.15439464794153915</v>
      </c>
      <c r="P63">
        <v>0.3558849090874898</v>
      </c>
      <c r="Q63">
        <v>1.8418888593627833</v>
      </c>
      <c r="R63">
        <v>0.33347514713667586</v>
      </c>
      <c r="S63">
        <v>5.4672668737139745</v>
      </c>
      <c r="U63">
        <v>0.2974878370206475</v>
      </c>
      <c r="V63">
        <v>3.039730510789416</v>
      </c>
      <c r="W63">
        <v>1.4713434725050822</v>
      </c>
      <c r="X63">
        <v>0.6038759191176231</v>
      </c>
      <c r="Y63">
        <v>1.1545077275569562</v>
      </c>
      <c r="Z63">
        <v>2.0442195606993363</v>
      </c>
      <c r="AA63">
        <v>9.29241115519289</v>
      </c>
      <c r="AB63">
        <v>0.21994420464020398</v>
      </c>
      <c r="AC63">
        <v>5.721659999999999</v>
      </c>
      <c r="AD63">
        <v>23.845180387522152</v>
      </c>
    </row>
    <row r="64" spans="1:30" ht="12.75">
      <c r="A64" t="s">
        <v>55</v>
      </c>
      <c r="B64">
        <v>20020812</v>
      </c>
      <c r="C64">
        <f t="shared" si="1"/>
        <v>2002</v>
      </c>
      <c r="D64">
        <v>38.8991</v>
      </c>
      <c r="E64">
        <v>19.1187</v>
      </c>
      <c r="F64">
        <v>8.5484</v>
      </c>
      <c r="G64">
        <v>10.5703</v>
      </c>
      <c r="H64">
        <v>1.58</v>
      </c>
      <c r="I64">
        <v>0.8596491228070176</v>
      </c>
      <c r="K64">
        <v>0.5981172381357757</v>
      </c>
      <c r="L64">
        <v>1.4779329904224172</v>
      </c>
      <c r="M64">
        <v>0.7517251594368767</v>
      </c>
      <c r="N64">
        <v>0.6792229218490292</v>
      </c>
      <c r="O64">
        <v>0.12432967660633416</v>
      </c>
      <c r="P64">
        <v>0.3212589944572076</v>
      </c>
      <c r="Q64">
        <v>1.6956996942690044</v>
      </c>
      <c r="R64">
        <v>0.2786576587180491</v>
      </c>
      <c r="S64">
        <v>5.926944333894693</v>
      </c>
      <c r="U64">
        <v>0.6401318443490767</v>
      </c>
      <c r="V64">
        <v>3.23881494605635</v>
      </c>
      <c r="W64">
        <v>2.158034610580822</v>
      </c>
      <c r="X64">
        <v>0.6790279932422087</v>
      </c>
      <c r="Y64">
        <v>0.929692669534897</v>
      </c>
      <c r="Z64">
        <v>1.8453266877876413</v>
      </c>
      <c r="AA64">
        <v>8.55488032015883</v>
      </c>
      <c r="AB64">
        <v>0.18378921979611024</v>
      </c>
      <c r="AC64">
        <v>5.129040000000001</v>
      </c>
      <c r="AD64">
        <v>23.358738291505937</v>
      </c>
    </row>
    <row r="65" spans="1:30" ht="12.75">
      <c r="A65" t="s">
        <v>55</v>
      </c>
      <c r="B65">
        <v>20020815</v>
      </c>
      <c r="C65">
        <f t="shared" si="1"/>
        <v>2002</v>
      </c>
      <c r="D65">
        <v>64.83839</v>
      </c>
      <c r="E65">
        <v>39.8872</v>
      </c>
      <c r="F65">
        <v>16.2057</v>
      </c>
      <c r="G65">
        <v>23.6815</v>
      </c>
      <c r="H65">
        <v>1.58</v>
      </c>
      <c r="I65">
        <v>0.9736842105263158</v>
      </c>
      <c r="K65">
        <v>5.307839430800891</v>
      </c>
      <c r="L65">
        <v>5.145426145819034</v>
      </c>
      <c r="M65">
        <v>0.39670563957077015</v>
      </c>
      <c r="N65">
        <v>6.018954853092638</v>
      </c>
      <c r="O65">
        <v>0.11619009407530569</v>
      </c>
      <c r="P65">
        <v>0.32368388173710827</v>
      </c>
      <c r="Q65">
        <v>1.5962532136777023</v>
      </c>
      <c r="R65">
        <v>0.463224099339628</v>
      </c>
      <c r="S65">
        <v>19.368277358113076</v>
      </c>
      <c r="U65">
        <v>5.6806873765039825</v>
      </c>
      <c r="V65">
        <v>11.27593958109336</v>
      </c>
      <c r="W65">
        <v>1.138853063063152</v>
      </c>
      <c r="X65">
        <v>6.017227487236323</v>
      </c>
      <c r="Y65">
        <v>0.868827794641577</v>
      </c>
      <c r="Z65">
        <v>1.859255353722856</v>
      </c>
      <c r="AA65">
        <v>8.053168405841161</v>
      </c>
      <c r="AB65">
        <v>0.30552038727393405</v>
      </c>
      <c r="AC65">
        <v>9.723419999999999</v>
      </c>
      <c r="AD65">
        <v>44.922899449376345</v>
      </c>
    </row>
    <row r="66" spans="1:30" ht="12.75">
      <c r="A66" t="s">
        <v>55</v>
      </c>
      <c r="B66">
        <v>20020818</v>
      </c>
      <c r="C66">
        <f aca="true" t="shared" si="2" ref="C66:C97">INT(B66/10000)</f>
        <v>2002</v>
      </c>
      <c r="D66">
        <v>66.44218</v>
      </c>
      <c r="E66">
        <v>30.2261</v>
      </c>
      <c r="F66">
        <v>12.2706</v>
      </c>
      <c r="G66">
        <v>17.9555</v>
      </c>
      <c r="H66">
        <v>1.58</v>
      </c>
      <c r="I66">
        <v>0.9824561403508771</v>
      </c>
      <c r="K66">
        <v>0.6077447310154708</v>
      </c>
      <c r="L66">
        <v>1.9898095810945697</v>
      </c>
      <c r="M66">
        <v>0.9867335937332814</v>
      </c>
      <c r="N66">
        <v>1.195593715861662</v>
      </c>
      <c r="O66">
        <v>0.2810985467393599</v>
      </c>
      <c r="P66">
        <v>0.6933903129276002</v>
      </c>
      <c r="Q66">
        <v>2.381511389155548</v>
      </c>
      <c r="R66">
        <v>0.5082482664191506</v>
      </c>
      <c r="S66">
        <v>8.644130136946641</v>
      </c>
      <c r="U66">
        <v>0.6504356182258259</v>
      </c>
      <c r="V66">
        <v>4.360566448424186</v>
      </c>
      <c r="W66">
        <v>2.832691203649978</v>
      </c>
      <c r="X66">
        <v>1.1952505952014794</v>
      </c>
      <c r="Y66">
        <v>2.1019539779546204</v>
      </c>
      <c r="Z66">
        <v>3.9828663837431044</v>
      </c>
      <c r="AA66">
        <v>12.014830800629293</v>
      </c>
      <c r="AB66">
        <v>0.33521616731308196</v>
      </c>
      <c r="AC66">
        <v>7.36236</v>
      </c>
      <c r="AD66">
        <v>34.83617119514157</v>
      </c>
    </row>
    <row r="67" spans="1:30" ht="12.75">
      <c r="A67" t="s">
        <v>55</v>
      </c>
      <c r="B67">
        <v>20020821</v>
      </c>
      <c r="C67">
        <f t="shared" si="2"/>
        <v>2002</v>
      </c>
      <c r="D67">
        <v>88.64575</v>
      </c>
      <c r="E67">
        <v>53.2258</v>
      </c>
      <c r="F67">
        <v>25.704</v>
      </c>
      <c r="G67">
        <v>27.5218</v>
      </c>
      <c r="H67">
        <v>1.58</v>
      </c>
      <c r="I67">
        <v>1</v>
      </c>
      <c r="K67">
        <v>4.492608178891223</v>
      </c>
      <c r="L67">
        <v>6.6665688445145825</v>
      </c>
      <c r="M67">
        <v>0.1059969365177416</v>
      </c>
      <c r="N67">
        <v>5.839740361839596</v>
      </c>
      <c r="O67">
        <v>1.388324299032555</v>
      </c>
      <c r="P67">
        <v>0.9069011348342026</v>
      </c>
      <c r="Q67">
        <v>5.4519569602190594E-05</v>
      </c>
      <c r="R67">
        <v>4.980029456336262</v>
      </c>
      <c r="S67">
        <v>24.380223731535764</v>
      </c>
      <c r="U67">
        <v>4.808190395005051</v>
      </c>
      <c r="V67">
        <v>14.609446404167594</v>
      </c>
      <c r="W67">
        <v>0.30429347049150174</v>
      </c>
      <c r="X67">
        <v>5.838064428333367</v>
      </c>
      <c r="Y67">
        <v>10.381390501276213</v>
      </c>
      <c r="Z67">
        <v>5.209282529574032</v>
      </c>
      <c r="AA67">
        <v>0.00027505365167525893</v>
      </c>
      <c r="AB67">
        <v>3.2845884536329266</v>
      </c>
      <c r="AC67">
        <v>15.4224</v>
      </c>
      <c r="AD67">
        <v>59.85793123613236</v>
      </c>
    </row>
    <row r="68" spans="1:30" ht="12.75">
      <c r="A68" t="s">
        <v>55</v>
      </c>
      <c r="B68">
        <v>20020827</v>
      </c>
      <c r="C68">
        <f t="shared" si="2"/>
        <v>2002</v>
      </c>
      <c r="D68">
        <v>35.38188</v>
      </c>
      <c r="E68">
        <v>29.413</v>
      </c>
      <c r="F68">
        <v>20.9489</v>
      </c>
      <c r="G68">
        <v>8.4641</v>
      </c>
      <c r="H68">
        <v>1.58</v>
      </c>
      <c r="I68">
        <v>0.8245614035087719</v>
      </c>
      <c r="K68">
        <v>0.9243724154306364</v>
      </c>
      <c r="L68">
        <v>0.862534188311262</v>
      </c>
      <c r="M68">
        <v>0.58919792080556</v>
      </c>
      <c r="N68">
        <v>1.6098765420542323</v>
      </c>
      <c r="O68">
        <v>0.11246494796662017</v>
      </c>
      <c r="P68">
        <v>0.2007726173574151</v>
      </c>
      <c r="Q68">
        <v>0.80301850317241</v>
      </c>
      <c r="R68">
        <v>0.1537877894283994</v>
      </c>
      <c r="S68">
        <v>5.256024924526535</v>
      </c>
      <c r="U68">
        <v>0.9893047406547085</v>
      </c>
      <c r="V68">
        <v>1.8901997848959609</v>
      </c>
      <c r="W68">
        <v>1.691455300675522</v>
      </c>
      <c r="X68">
        <v>1.609414527329168</v>
      </c>
      <c r="Y68">
        <v>0.8409724899008025</v>
      </c>
      <c r="Z68">
        <v>1.1532473032002986</v>
      </c>
      <c r="AA68">
        <v>4.051264037335636</v>
      </c>
      <c r="AB68">
        <v>0.10143104612033145</v>
      </c>
      <c r="AC68">
        <v>12.569339999999999</v>
      </c>
      <c r="AD68">
        <v>24.896629230112424</v>
      </c>
    </row>
    <row r="69" spans="1:30" ht="12.75">
      <c r="A69" t="s">
        <v>55</v>
      </c>
      <c r="B69">
        <v>20020830</v>
      </c>
      <c r="C69">
        <f t="shared" si="2"/>
        <v>2002</v>
      </c>
      <c r="D69">
        <v>52.43127</v>
      </c>
      <c r="E69">
        <v>42.5926</v>
      </c>
      <c r="F69">
        <v>33.3233</v>
      </c>
      <c r="G69">
        <v>9.2693</v>
      </c>
      <c r="H69">
        <v>1.58</v>
      </c>
      <c r="I69">
        <v>0.956140350877193</v>
      </c>
      <c r="K69">
        <v>1.2373029059595904</v>
      </c>
      <c r="L69">
        <v>2.048562711784927</v>
      </c>
      <c r="M69">
        <v>0.5072845279023893</v>
      </c>
      <c r="N69">
        <v>2.2969190020193695</v>
      </c>
      <c r="O69">
        <v>0.24267699407067878</v>
      </c>
      <c r="P69">
        <v>0.4419466070159131</v>
      </c>
      <c r="Q69">
        <v>1.6537826715269046</v>
      </c>
      <c r="R69">
        <v>0.31948827537800656</v>
      </c>
      <c r="S69">
        <v>8.747963695657777</v>
      </c>
      <c r="U69">
        <v>1.3242169606731653</v>
      </c>
      <c r="V69">
        <v>4.489320944765149</v>
      </c>
      <c r="W69">
        <v>1.4563002912468512</v>
      </c>
      <c r="X69">
        <v>2.296259814576425</v>
      </c>
      <c r="Y69">
        <v>1.8146514059281276</v>
      </c>
      <c r="Z69">
        <v>2.538561978261724</v>
      </c>
      <c r="AA69">
        <v>8.343407077492103</v>
      </c>
      <c r="AB69">
        <v>0.21071913521365332</v>
      </c>
      <c r="AC69">
        <v>19.99398</v>
      </c>
      <c r="AD69">
        <v>42.467417608157206</v>
      </c>
    </row>
    <row r="70" spans="1:30" ht="12.75">
      <c r="A70" t="s">
        <v>55</v>
      </c>
      <c r="B70">
        <v>20021023</v>
      </c>
      <c r="C70">
        <f t="shared" si="2"/>
        <v>2002</v>
      </c>
      <c r="D70">
        <v>43.5784</v>
      </c>
      <c r="E70">
        <v>20.666</v>
      </c>
      <c r="F70">
        <v>11.6684</v>
      </c>
      <c r="G70">
        <v>8.9976</v>
      </c>
      <c r="H70">
        <v>1.7</v>
      </c>
      <c r="I70">
        <v>0.9122807017543859</v>
      </c>
      <c r="K70">
        <v>0.2926181073181071</v>
      </c>
      <c r="L70">
        <v>0.6358215513066048</v>
      </c>
      <c r="M70">
        <v>1.4297953386634814</v>
      </c>
      <c r="N70">
        <v>1.9757794921327527</v>
      </c>
      <c r="O70">
        <v>0.5614312153524339</v>
      </c>
      <c r="P70">
        <v>0.7982004477780766</v>
      </c>
      <c r="Q70">
        <v>3.061551214093405</v>
      </c>
      <c r="R70">
        <v>0.8083256766814455</v>
      </c>
      <c r="S70">
        <v>9.563523043326306</v>
      </c>
      <c r="U70">
        <v>0.3180371207966465</v>
      </c>
      <c r="V70">
        <v>1.3939647487674802</v>
      </c>
      <c r="W70">
        <v>4.105566515231831</v>
      </c>
      <c r="X70">
        <v>1.9926921519670688</v>
      </c>
      <c r="Y70">
        <v>4.458657066542407</v>
      </c>
      <c r="Z70">
        <v>4.880160358704116</v>
      </c>
      <c r="AA70">
        <v>16.282764031850164</v>
      </c>
      <c r="AB70">
        <v>0.5339590087381763</v>
      </c>
      <c r="AC70">
        <v>7.00104</v>
      </c>
      <c r="AD70">
        <v>40.96684100259789</v>
      </c>
    </row>
    <row r="71" spans="1:30" ht="12.75">
      <c r="A71" t="s">
        <v>55</v>
      </c>
      <c r="B71">
        <v>20030112</v>
      </c>
      <c r="C71">
        <f t="shared" si="2"/>
        <v>2003</v>
      </c>
      <c r="D71">
        <v>29.75518</v>
      </c>
      <c r="E71">
        <v>8.7851</v>
      </c>
      <c r="F71">
        <v>4.1356</v>
      </c>
      <c r="G71">
        <v>4.6495</v>
      </c>
      <c r="H71">
        <v>2.52</v>
      </c>
      <c r="I71">
        <v>0.9215686274509803</v>
      </c>
      <c r="K71">
        <v>0.12637008703071415</v>
      </c>
      <c r="L71">
        <v>0.4061611972998456</v>
      </c>
      <c r="M71">
        <v>1.2097945781947816</v>
      </c>
      <c r="N71">
        <v>0.6259729120264886</v>
      </c>
      <c r="O71">
        <v>0.2032470352023877</v>
      </c>
      <c r="P71">
        <v>0.8275808247793621</v>
      </c>
      <c r="Q71">
        <v>1.606661503749104</v>
      </c>
      <c r="R71">
        <v>0.3075605122085848</v>
      </c>
      <c r="S71">
        <v>5.313348650491268</v>
      </c>
      <c r="U71">
        <v>0.15170178508008791</v>
      </c>
      <c r="V71">
        <v>0.8930547818930263</v>
      </c>
      <c r="W71">
        <v>3.4793078582354506</v>
      </c>
      <c r="X71">
        <v>0.6691740355255433</v>
      </c>
      <c r="Y71">
        <v>2.2584641230541176</v>
      </c>
      <c r="Z71">
        <v>7.1516629310411775</v>
      </c>
      <c r="AA71">
        <v>11.546862680752561</v>
      </c>
      <c r="AB71">
        <v>0.20531459813312763</v>
      </c>
      <c r="AC71">
        <v>2.48136</v>
      </c>
      <c r="AD71">
        <v>28.83690279371509</v>
      </c>
    </row>
    <row r="72" spans="1:30" ht="12.75">
      <c r="A72" t="s">
        <v>55</v>
      </c>
      <c r="B72">
        <v>20030202</v>
      </c>
      <c r="C72">
        <f t="shared" si="2"/>
        <v>2003</v>
      </c>
      <c r="D72">
        <v>44.67201</v>
      </c>
      <c r="E72">
        <v>45.4193</v>
      </c>
      <c r="F72">
        <v>13.328</v>
      </c>
      <c r="G72">
        <v>32.0913</v>
      </c>
      <c r="H72">
        <v>2.27</v>
      </c>
      <c r="I72">
        <v>0.9901960784313726</v>
      </c>
      <c r="K72">
        <v>27.50268588075121</v>
      </c>
      <c r="L72">
        <v>0.00019439841512496083</v>
      </c>
      <c r="M72">
        <v>0.00010827743220552691</v>
      </c>
      <c r="N72">
        <v>2.7795926497618675</v>
      </c>
      <c r="O72">
        <v>0.1173899698064871</v>
      </c>
      <c r="P72">
        <v>0.00013138327719992686</v>
      </c>
      <c r="Q72">
        <v>0.00029092116957756155</v>
      </c>
      <c r="R72">
        <v>0.3530115676541709</v>
      </c>
      <c r="S72">
        <v>30.75340504826784</v>
      </c>
      <c r="U72">
        <v>32.063337403176156</v>
      </c>
      <c r="V72">
        <v>0.00042705880482781904</v>
      </c>
      <c r="W72">
        <v>0.0003112514305266532</v>
      </c>
      <c r="X72">
        <v>2.920193214855344</v>
      </c>
      <c r="Y72">
        <v>1.1909627962025513</v>
      </c>
      <c r="Z72">
        <v>0.0010341190939824208</v>
      </c>
      <c r="AA72">
        <v>0.001925093281536631</v>
      </c>
      <c r="AB72">
        <v>0.23490414474439525</v>
      </c>
      <c r="AC72">
        <v>7.9967999999999995</v>
      </c>
      <c r="AD72">
        <v>44.40989508158931</v>
      </c>
    </row>
    <row r="73" spans="1:30" ht="12.75">
      <c r="A73" t="s">
        <v>55</v>
      </c>
      <c r="B73">
        <v>20030220</v>
      </c>
      <c r="C73">
        <f t="shared" si="2"/>
        <v>2003</v>
      </c>
      <c r="D73">
        <v>22.82824</v>
      </c>
      <c r="E73">
        <v>13.681</v>
      </c>
      <c r="F73">
        <v>11.2159</v>
      </c>
      <c r="G73">
        <v>2.4651</v>
      </c>
      <c r="H73">
        <v>2.27</v>
      </c>
      <c r="I73">
        <v>0.803921568627451</v>
      </c>
      <c r="K73">
        <v>1.3224862530979067</v>
      </c>
      <c r="L73">
        <v>0.09238527382355302</v>
      </c>
      <c r="M73">
        <v>0.14167579460366206</v>
      </c>
      <c r="N73">
        <v>0.6686066732864613</v>
      </c>
      <c r="O73">
        <v>0.051618058272436915</v>
      </c>
      <c r="P73">
        <v>0.6860116794341266</v>
      </c>
      <c r="Q73">
        <v>0.8828784742657105</v>
      </c>
      <c r="R73">
        <v>0.14975494992311703</v>
      </c>
      <c r="S73">
        <v>3.9954171567069743</v>
      </c>
      <c r="U73">
        <v>1.5417884321552013</v>
      </c>
      <c r="V73">
        <v>0.20295404464802885</v>
      </c>
      <c r="W73">
        <v>0.4072574759409491</v>
      </c>
      <c r="X73">
        <v>0.7024269080958315</v>
      </c>
      <c r="Y73">
        <v>0.5236834724127384</v>
      </c>
      <c r="Z73">
        <v>5.399604816663627</v>
      </c>
      <c r="AA73">
        <v>5.84221293242498</v>
      </c>
      <c r="AB73">
        <v>0.09965129093840873</v>
      </c>
      <c r="AC73">
        <v>6.729539999999999</v>
      </c>
      <c r="AD73">
        <v>21.449119373279764</v>
      </c>
    </row>
    <row r="74" spans="1:30" ht="12.75">
      <c r="A74" t="s">
        <v>55</v>
      </c>
      <c r="B74">
        <v>20030304</v>
      </c>
      <c r="C74">
        <f t="shared" si="2"/>
        <v>2003</v>
      </c>
      <c r="D74">
        <v>28.01196</v>
      </c>
      <c r="E74">
        <v>7.863</v>
      </c>
      <c r="F74">
        <v>3.5304</v>
      </c>
      <c r="G74">
        <v>4.3326</v>
      </c>
      <c r="H74">
        <v>2.13</v>
      </c>
      <c r="I74">
        <v>0.9019607843137255</v>
      </c>
      <c r="K74">
        <v>0.11365913444991849</v>
      </c>
      <c r="L74">
        <v>0.3396615065698353</v>
      </c>
      <c r="M74">
        <v>0.553774780066983</v>
      </c>
      <c r="N74">
        <v>0.5346940693515088</v>
      </c>
      <c r="O74">
        <v>0.1809110506249523</v>
      </c>
      <c r="P74">
        <v>1.0667156284542092</v>
      </c>
      <c r="Q74">
        <v>1.7861571970713686</v>
      </c>
      <c r="R74">
        <v>0.3395520285829918</v>
      </c>
      <c r="S74">
        <v>4.915125395171767</v>
      </c>
      <c r="U74">
        <v>0.13030251990824412</v>
      </c>
      <c r="V74">
        <v>0.7458057130489458</v>
      </c>
      <c r="W74">
        <v>1.5914396024003574</v>
      </c>
      <c r="X74">
        <v>0.5562217490314509</v>
      </c>
      <c r="Y74">
        <v>1.73748399423369</v>
      </c>
      <c r="Z74">
        <v>7.935780008189679</v>
      </c>
      <c r="AA74">
        <v>11.249644102769794</v>
      </c>
      <c r="AB74">
        <v>0.22554288197760253</v>
      </c>
      <c r="AC74">
        <v>2.11824</v>
      </c>
      <c r="AD74">
        <v>26.290460571559763</v>
      </c>
    </row>
    <row r="75" spans="1:30" ht="12.75">
      <c r="A75" t="s">
        <v>55</v>
      </c>
      <c r="B75">
        <v>20030313</v>
      </c>
      <c r="C75">
        <f t="shared" si="2"/>
        <v>2003</v>
      </c>
      <c r="D75">
        <v>26.78337</v>
      </c>
      <c r="E75">
        <v>12.9902</v>
      </c>
      <c r="F75">
        <v>7.8976</v>
      </c>
      <c r="G75">
        <v>5.0926</v>
      </c>
      <c r="H75">
        <v>2.13</v>
      </c>
      <c r="I75">
        <v>0.8627450980392157</v>
      </c>
      <c r="K75">
        <v>0.46612741639801974</v>
      </c>
      <c r="L75">
        <v>0.4659304352161833</v>
      </c>
      <c r="M75">
        <v>0.5894075251886285</v>
      </c>
      <c r="N75">
        <v>1.0312467945107782</v>
      </c>
      <c r="O75">
        <v>0.24433639667763177</v>
      </c>
      <c r="P75">
        <v>0.5296181886156396</v>
      </c>
      <c r="Q75">
        <v>1.4110802712255825</v>
      </c>
      <c r="R75">
        <v>0.42111281758147995</v>
      </c>
      <c r="S75">
        <v>5.158859845413944</v>
      </c>
      <c r="U75">
        <v>0.5343835957306547</v>
      </c>
      <c r="V75">
        <v>1.0230584677577108</v>
      </c>
      <c r="W75">
        <v>1.6938410908212738</v>
      </c>
      <c r="X75">
        <v>1.072766519407148</v>
      </c>
      <c r="Y75">
        <v>2.346626018530044</v>
      </c>
      <c r="Z75">
        <v>3.9400692378344044</v>
      </c>
      <c r="AA75">
        <v>8.887320151751124</v>
      </c>
      <c r="AB75">
        <v>0.27971854243191785</v>
      </c>
      <c r="AC75">
        <v>4.73856</v>
      </c>
      <c r="AD75">
        <v>24.516343624264277</v>
      </c>
    </row>
    <row r="76" spans="1:30" ht="12.75">
      <c r="A76" t="s">
        <v>55</v>
      </c>
      <c r="B76">
        <v>20030421</v>
      </c>
      <c r="C76">
        <f t="shared" si="2"/>
        <v>2003</v>
      </c>
      <c r="D76">
        <v>26.08928</v>
      </c>
      <c r="E76">
        <v>13.6797</v>
      </c>
      <c r="F76">
        <v>7.7057</v>
      </c>
      <c r="G76">
        <v>5.974</v>
      </c>
      <c r="H76">
        <v>1.83</v>
      </c>
      <c r="I76">
        <v>0.8333333333333334</v>
      </c>
      <c r="K76">
        <v>0.8962737418954279</v>
      </c>
      <c r="L76">
        <v>0.534361735722315</v>
      </c>
      <c r="M76">
        <v>0.3628042266532706</v>
      </c>
      <c r="N76">
        <v>0.9761162380087213</v>
      </c>
      <c r="O76">
        <v>0.39002343581114696</v>
      </c>
      <c r="P76">
        <v>0.6351997260586156</v>
      </c>
      <c r="Q76">
        <v>1.6396841695210969</v>
      </c>
      <c r="R76">
        <v>0.463224099339628</v>
      </c>
      <c r="S76">
        <v>5.897687373010222</v>
      </c>
      <c r="U76">
        <v>0.9902709273133145</v>
      </c>
      <c r="V76">
        <v>1.1720668833255545</v>
      </c>
      <c r="W76">
        <v>1.0420288626126293</v>
      </c>
      <c r="X76">
        <v>0.9938271090390602</v>
      </c>
      <c r="Y76">
        <v>3.2934372926071926</v>
      </c>
      <c r="Z76">
        <v>4.138126529312304</v>
      </c>
      <c r="AA76">
        <v>9.206298838664772</v>
      </c>
      <c r="AB76">
        <v>0.3065067551835593</v>
      </c>
      <c r="AC76">
        <v>4.62342</v>
      </c>
      <c r="AD76">
        <v>25.765983198058386</v>
      </c>
    </row>
    <row r="77" spans="1:30" ht="12.75">
      <c r="A77" t="s">
        <v>55</v>
      </c>
      <c r="B77">
        <v>20030424</v>
      </c>
      <c r="C77">
        <f t="shared" si="2"/>
        <v>2003</v>
      </c>
      <c r="D77">
        <v>31.28893</v>
      </c>
      <c r="E77">
        <v>15.0194</v>
      </c>
      <c r="F77">
        <v>8.1667</v>
      </c>
      <c r="G77">
        <v>6.8527</v>
      </c>
      <c r="H77">
        <v>1.83</v>
      </c>
      <c r="I77">
        <v>0.9313725490196079</v>
      </c>
      <c r="K77">
        <v>0.7866149712303904</v>
      </c>
      <c r="L77">
        <v>0.27258333895374687</v>
      </c>
      <c r="M77">
        <v>0.4914384365424105</v>
      </c>
      <c r="N77">
        <v>1.3471625636209612</v>
      </c>
      <c r="O77">
        <v>0.31326542804337204</v>
      </c>
      <c r="P77">
        <v>0.8466311148897847</v>
      </c>
      <c r="Q77">
        <v>2.2537732837337994</v>
      </c>
      <c r="R77">
        <v>0.5047076040888591</v>
      </c>
      <c r="S77">
        <v>6.816176741103325</v>
      </c>
      <c r="U77">
        <v>0.8691116347462287</v>
      </c>
      <c r="V77">
        <v>0.597883200042629</v>
      </c>
      <c r="W77">
        <v>1.411485857808984</v>
      </c>
      <c r="X77">
        <v>1.3716057820534964</v>
      </c>
      <c r="Y77">
        <v>2.64527704869039</v>
      </c>
      <c r="Z77">
        <v>5.5155355604535865</v>
      </c>
      <c r="AA77">
        <v>12.654211555090093</v>
      </c>
      <c r="AB77">
        <v>0.33395561730548917</v>
      </c>
      <c r="AC77">
        <v>4.9000200000000005</v>
      </c>
      <c r="AD77">
        <v>30.299086256190897</v>
      </c>
    </row>
    <row r="78" spans="1:30" ht="12.75">
      <c r="A78" t="s">
        <v>55</v>
      </c>
      <c r="B78">
        <v>20030629</v>
      </c>
      <c r="C78">
        <f t="shared" si="2"/>
        <v>2003</v>
      </c>
      <c r="D78">
        <v>26.30777</v>
      </c>
      <c r="E78">
        <v>15.38</v>
      </c>
      <c r="F78">
        <v>9.8862</v>
      </c>
      <c r="G78">
        <v>5.4938</v>
      </c>
      <c r="H78">
        <v>1.59</v>
      </c>
      <c r="I78">
        <v>0.8431372549019608</v>
      </c>
      <c r="K78">
        <v>0.2621458353079507</v>
      </c>
      <c r="L78">
        <v>0.6692726060232892</v>
      </c>
      <c r="M78">
        <v>0.5676925111027317</v>
      </c>
      <c r="N78">
        <v>0.7337828851278141</v>
      </c>
      <c r="O78">
        <v>0.2451873723735051</v>
      </c>
      <c r="P78">
        <v>0.19553043365273368</v>
      </c>
      <c r="Q78">
        <v>1.753891497850023</v>
      </c>
      <c r="R78">
        <v>0.08762009268855445</v>
      </c>
      <c r="S78">
        <v>4.5151232341266025</v>
      </c>
      <c r="U78">
        <v>0.2809233409374416</v>
      </c>
      <c r="V78">
        <v>1.4667289804578738</v>
      </c>
      <c r="W78">
        <v>1.629749327232876</v>
      </c>
      <c r="X78">
        <v>0.7341132787718593</v>
      </c>
      <c r="Y78">
        <v>1.8429026722541095</v>
      </c>
      <c r="Z78">
        <v>1.1291632889323993</v>
      </c>
      <c r="AA78">
        <v>8.888423582315424</v>
      </c>
      <c r="AB78">
        <v>0.05779747149437957</v>
      </c>
      <c r="AC78">
        <v>5.93172</v>
      </c>
      <c r="AD78">
        <v>21.96152194239636</v>
      </c>
    </row>
    <row r="79" spans="1:30" ht="12.75">
      <c r="A79" t="s">
        <v>55</v>
      </c>
      <c r="B79">
        <v>20030705</v>
      </c>
      <c r="C79">
        <f t="shared" si="2"/>
        <v>2003</v>
      </c>
      <c r="D79">
        <v>27.29911</v>
      </c>
      <c r="E79">
        <v>12.5502</v>
      </c>
      <c r="F79">
        <v>7.4885</v>
      </c>
      <c r="G79">
        <v>5.0617</v>
      </c>
      <c r="H79">
        <v>1.54</v>
      </c>
      <c r="I79">
        <v>0.8823529411764706</v>
      </c>
      <c r="K79">
        <v>0.3600179518637455</v>
      </c>
      <c r="L79">
        <v>2.7487712556289092</v>
      </c>
      <c r="M79">
        <v>0.17068923330800417</v>
      </c>
      <c r="N79">
        <v>0.4289334099393996</v>
      </c>
      <c r="O79">
        <v>0.1524182568878733</v>
      </c>
      <c r="P79">
        <v>0.28263520204318887</v>
      </c>
      <c r="Q79">
        <v>1.98580712480462</v>
      </c>
      <c r="R79">
        <v>0.123212537986109</v>
      </c>
      <c r="S79">
        <v>6.25248497246185</v>
      </c>
      <c r="U79">
        <v>0.38331249760647146</v>
      </c>
      <c r="V79">
        <v>6.022936102041374</v>
      </c>
      <c r="W79">
        <v>0.48997299412614476</v>
      </c>
      <c r="X79">
        <v>0.4275453893870469</v>
      </c>
      <c r="Y79">
        <v>1.1161574962217877</v>
      </c>
      <c r="Z79">
        <v>1.5886202703823493</v>
      </c>
      <c r="AA79">
        <v>9.837495980759748</v>
      </c>
      <c r="AB79">
        <v>0.08122309938794744</v>
      </c>
      <c r="AC79">
        <v>4.4931</v>
      </c>
      <c r="AD79">
        <v>24.44036382991287</v>
      </c>
    </row>
    <row r="80" spans="1:30" ht="12.75">
      <c r="A80" t="s">
        <v>55</v>
      </c>
      <c r="B80">
        <v>20030708</v>
      </c>
      <c r="C80">
        <f t="shared" si="2"/>
        <v>2003</v>
      </c>
      <c r="D80">
        <v>26.83462</v>
      </c>
      <c r="E80">
        <v>15.5327</v>
      </c>
      <c r="F80">
        <v>10.0677</v>
      </c>
      <c r="G80">
        <v>5.465</v>
      </c>
      <c r="H80">
        <v>1.54</v>
      </c>
      <c r="I80">
        <v>0.8725490196078431</v>
      </c>
      <c r="K80">
        <v>0.4715179250841164</v>
      </c>
      <c r="L80">
        <v>2.644494509121109</v>
      </c>
      <c r="M80">
        <v>0.08809672220369151</v>
      </c>
      <c r="N80">
        <v>0.8874733752947727</v>
      </c>
      <c r="O80">
        <v>0.18206837757134006</v>
      </c>
      <c r="P80">
        <v>0.4430869412830863</v>
      </c>
      <c r="Q80">
        <v>1.719922623889721</v>
      </c>
      <c r="R80">
        <v>0.20976792086754031</v>
      </c>
      <c r="S80">
        <v>6.646428395315377</v>
      </c>
      <c r="U80">
        <v>0.5020269478079171</v>
      </c>
      <c r="V80">
        <v>5.794451400064399</v>
      </c>
      <c r="W80">
        <v>0.2528865700213898</v>
      </c>
      <c r="X80">
        <v>0.8846015279263222</v>
      </c>
      <c r="Y80">
        <v>1.3332850578437383</v>
      </c>
      <c r="Z80">
        <v>2.490478508605816</v>
      </c>
      <c r="AA80">
        <v>8.520329939594507</v>
      </c>
      <c r="AB80">
        <v>0.13828138729638206</v>
      </c>
      <c r="AC80">
        <v>6.04062</v>
      </c>
      <c r="AD80">
        <v>25.956961339160472</v>
      </c>
    </row>
    <row r="81" spans="1:30" ht="12.75">
      <c r="A81" t="s">
        <v>55</v>
      </c>
      <c r="B81">
        <v>20030711</v>
      </c>
      <c r="C81">
        <f t="shared" si="2"/>
        <v>2003</v>
      </c>
      <c r="D81">
        <v>32.49876</v>
      </c>
      <c r="E81">
        <v>18.6605</v>
      </c>
      <c r="F81">
        <v>11.4383</v>
      </c>
      <c r="G81">
        <v>7.2222</v>
      </c>
      <c r="H81">
        <v>1.54</v>
      </c>
      <c r="I81">
        <v>0.9411764705882353</v>
      </c>
      <c r="K81">
        <v>0.3205762874856396</v>
      </c>
      <c r="L81">
        <v>1.2961403411801649</v>
      </c>
      <c r="M81">
        <v>0.3477630161242749</v>
      </c>
      <c r="N81">
        <v>1.1132193420794343</v>
      </c>
      <c r="O81">
        <v>0.15504351690964255</v>
      </c>
      <c r="P81">
        <v>0.3739961003896522</v>
      </c>
      <c r="Q81">
        <v>2.474239791609854</v>
      </c>
      <c r="R81">
        <v>0.17015519160488174</v>
      </c>
      <c r="S81">
        <v>6.251133587383545</v>
      </c>
      <c r="U81">
        <v>0.3413188058912045</v>
      </c>
      <c r="V81">
        <v>2.8400218600292817</v>
      </c>
      <c r="W81">
        <v>0.9982731948258119</v>
      </c>
      <c r="X81">
        <v>1.1096169849529491</v>
      </c>
      <c r="Y81">
        <v>1.1353822512653038</v>
      </c>
      <c r="Z81">
        <v>2.1021365414778184</v>
      </c>
      <c r="AA81">
        <v>12.257144060651196</v>
      </c>
      <c r="AB81">
        <v>0.11216822788486575</v>
      </c>
      <c r="AC81">
        <v>6.862979999999999</v>
      </c>
      <c r="AD81">
        <v>27.759041926978433</v>
      </c>
    </row>
    <row r="82" spans="1:30" ht="12.75">
      <c r="A82" t="s">
        <v>55</v>
      </c>
      <c r="B82">
        <v>20030717</v>
      </c>
      <c r="C82">
        <f t="shared" si="2"/>
        <v>2003</v>
      </c>
      <c r="D82">
        <v>49.55192</v>
      </c>
      <c r="E82">
        <v>37.2942</v>
      </c>
      <c r="F82">
        <v>25.2046</v>
      </c>
      <c r="G82">
        <v>12.0896</v>
      </c>
      <c r="H82">
        <v>1.54</v>
      </c>
      <c r="I82">
        <v>1</v>
      </c>
      <c r="K82">
        <v>2.095791326337935</v>
      </c>
      <c r="L82">
        <v>0.9606237472549233</v>
      </c>
      <c r="M82">
        <v>0.9475794949760851</v>
      </c>
      <c r="N82">
        <v>2.549989151326917</v>
      </c>
      <c r="O82">
        <v>0.23063568797407105</v>
      </c>
      <c r="P82">
        <v>0.37480104222530386</v>
      </c>
      <c r="Q82">
        <v>2.6709564739593468</v>
      </c>
      <c r="R82">
        <v>0.24786896309272696</v>
      </c>
      <c r="S82">
        <v>10.078245887147311</v>
      </c>
      <c r="U82">
        <v>2.2313970834004726</v>
      </c>
      <c r="V82">
        <v>2.104858829548616</v>
      </c>
      <c r="W82">
        <v>2.720079956585056</v>
      </c>
      <c r="X82">
        <v>2.541737433768198</v>
      </c>
      <c r="Y82">
        <v>1.688943026148791</v>
      </c>
      <c r="Z82">
        <v>2.106660913910378</v>
      </c>
      <c r="AA82">
        <v>13.231659434168112</v>
      </c>
      <c r="AB82">
        <v>0.16339802550563323</v>
      </c>
      <c r="AC82">
        <v>15.12276</v>
      </c>
      <c r="AD82">
        <v>41.91149470303526</v>
      </c>
    </row>
    <row r="83" spans="1:30" ht="12.75">
      <c r="A83" t="s">
        <v>55</v>
      </c>
      <c r="B83">
        <v>20030720</v>
      </c>
      <c r="C83">
        <f t="shared" si="2"/>
        <v>2003</v>
      </c>
      <c r="D83">
        <v>34.93985</v>
      </c>
      <c r="E83">
        <v>18.2927</v>
      </c>
      <c r="F83">
        <v>8.3411</v>
      </c>
      <c r="G83">
        <v>9.9516</v>
      </c>
      <c r="H83">
        <v>1.54</v>
      </c>
      <c r="I83">
        <v>0.9607843137254902</v>
      </c>
      <c r="K83">
        <v>0.8288369254109273</v>
      </c>
      <c r="L83">
        <v>1.036278463486342</v>
      </c>
      <c r="M83">
        <v>0.8548085950299661</v>
      </c>
      <c r="N83">
        <v>2.199837788820412</v>
      </c>
      <c r="O83">
        <v>0.25586711735671547</v>
      </c>
      <c r="P83">
        <v>0.42078334458690486</v>
      </c>
      <c r="Q83">
        <v>2.8393815314783932</v>
      </c>
      <c r="R83">
        <v>0.250385093344466</v>
      </c>
      <c r="S83">
        <v>8.686178859514127</v>
      </c>
      <c r="U83">
        <v>0.8824658613356348</v>
      </c>
      <c r="V83">
        <v>2.2706287242776897</v>
      </c>
      <c r="W83">
        <v>2.4537758978378115</v>
      </c>
      <c r="X83">
        <v>2.1927191545709697</v>
      </c>
      <c r="Y83">
        <v>1.8737125519316955</v>
      </c>
      <c r="Z83">
        <v>2.365115689120322</v>
      </c>
      <c r="AA83">
        <v>14.066020841027234</v>
      </c>
      <c r="AB83">
        <v>0.16505668704162937</v>
      </c>
      <c r="AC83">
        <v>5.00466</v>
      </c>
      <c r="AD83">
        <v>31.274155407142988</v>
      </c>
    </row>
    <row r="84" spans="1:30" ht="12.75">
      <c r="A84" t="s">
        <v>55</v>
      </c>
      <c r="B84">
        <v>20030723</v>
      </c>
      <c r="C84">
        <f t="shared" si="2"/>
        <v>2003</v>
      </c>
      <c r="D84">
        <v>35.36008</v>
      </c>
      <c r="E84">
        <v>19.4486</v>
      </c>
      <c r="F84">
        <v>10.9838</v>
      </c>
      <c r="G84">
        <v>8.4648</v>
      </c>
      <c r="H84">
        <v>1.54</v>
      </c>
      <c r="I84">
        <v>0.9705882352941176</v>
      </c>
      <c r="K84">
        <v>0.5108190960945462</v>
      </c>
      <c r="L84">
        <v>0.966509120791543</v>
      </c>
      <c r="M84">
        <v>0.713325636458727</v>
      </c>
      <c r="N84">
        <v>1.4542090669165002</v>
      </c>
      <c r="O84">
        <v>0.3786416358788411</v>
      </c>
      <c r="P84">
        <v>0.506811503272176</v>
      </c>
      <c r="Q84">
        <v>2.8827178665029565</v>
      </c>
      <c r="R84">
        <v>0.31639961249413523</v>
      </c>
      <c r="S84">
        <v>7.729433538409425</v>
      </c>
      <c r="U84">
        <v>0.5438710556944271</v>
      </c>
      <c r="V84">
        <v>2.1177544929018755</v>
      </c>
      <c r="W84">
        <v>2.047641149409455</v>
      </c>
      <c r="X84">
        <v>1.4495032733701712</v>
      </c>
      <c r="Y84">
        <v>2.7727892241856082</v>
      </c>
      <c r="Z84">
        <v>2.8486579928500864</v>
      </c>
      <c r="AA84">
        <v>14.280704843466262</v>
      </c>
      <c r="AB84">
        <v>0.208574205125265</v>
      </c>
      <c r="AC84">
        <v>6.59028</v>
      </c>
      <c r="AD84">
        <v>32.85977623700315</v>
      </c>
    </row>
    <row r="85" spans="1:30" ht="12.75">
      <c r="A85" t="s">
        <v>55</v>
      </c>
      <c r="B85">
        <v>20030726</v>
      </c>
      <c r="C85">
        <f t="shared" si="2"/>
        <v>2003</v>
      </c>
      <c r="D85">
        <v>26.63243</v>
      </c>
      <c r="E85">
        <v>16.3173</v>
      </c>
      <c r="F85">
        <v>9.0041</v>
      </c>
      <c r="G85">
        <v>7.3132</v>
      </c>
      <c r="H85">
        <v>1.54</v>
      </c>
      <c r="I85">
        <v>0.8529411764705882</v>
      </c>
      <c r="K85">
        <v>1.7201564274988317</v>
      </c>
      <c r="L85">
        <v>0.6927637978318482</v>
      </c>
      <c r="M85">
        <v>0.7519766846965589</v>
      </c>
      <c r="N85">
        <v>1.0776979047996833</v>
      </c>
      <c r="O85">
        <v>0.40936185849986856</v>
      </c>
      <c r="P85">
        <v>0.27964350155401685</v>
      </c>
      <c r="Q85">
        <v>1.8891046479594147</v>
      </c>
      <c r="R85">
        <v>0.23792748637951835</v>
      </c>
      <c r="S85">
        <v>7.058632309219741</v>
      </c>
      <c r="U85">
        <v>1.831457162302692</v>
      </c>
      <c r="V85">
        <v>1.51794081795798</v>
      </c>
      <c r="W85">
        <v>2.158591145868994</v>
      </c>
      <c r="X85">
        <v>1.0742104943848576</v>
      </c>
      <c r="Y85">
        <v>2.997753132474407</v>
      </c>
      <c r="Z85">
        <v>1.5718046861746706</v>
      </c>
      <c r="AA85">
        <v>9.358441285360858</v>
      </c>
      <c r="AB85">
        <v>0.15684449155253063</v>
      </c>
      <c r="AC85">
        <v>5.40246</v>
      </c>
      <c r="AD85">
        <v>26.06950321607699</v>
      </c>
    </row>
    <row r="86" spans="1:30" ht="12.75">
      <c r="A86" t="s">
        <v>55</v>
      </c>
      <c r="B86">
        <v>20030816</v>
      </c>
      <c r="C86">
        <f t="shared" si="2"/>
        <v>2003</v>
      </c>
      <c r="D86">
        <v>27.91112</v>
      </c>
      <c r="E86">
        <v>21.8475</v>
      </c>
      <c r="F86">
        <v>14.9787</v>
      </c>
      <c r="G86">
        <v>6.8688</v>
      </c>
      <c r="H86">
        <v>1.58</v>
      </c>
      <c r="I86">
        <v>0.8921568627450981</v>
      </c>
      <c r="K86">
        <v>0.5866855146396092</v>
      </c>
      <c r="L86">
        <v>1.035473626079625</v>
      </c>
      <c r="M86">
        <v>0.5629135311687697</v>
      </c>
      <c r="N86">
        <v>2.058234231157695</v>
      </c>
      <c r="O86">
        <v>0.30971260451310084</v>
      </c>
      <c r="P86">
        <v>0.33310170121423266</v>
      </c>
      <c r="Q86">
        <v>2.0470267945882283</v>
      </c>
      <c r="R86">
        <v>0.2621094567629987</v>
      </c>
      <c r="S86">
        <v>7.195257460124259</v>
      </c>
      <c r="U86">
        <v>0.6278971020960393</v>
      </c>
      <c r="V86">
        <v>2.269187762995472</v>
      </c>
      <c r="W86">
        <v>1.615998703484234</v>
      </c>
      <c r="X86">
        <v>2.057643543302083</v>
      </c>
      <c r="Y86">
        <v>2.315919625449433</v>
      </c>
      <c r="Z86">
        <v>1.9133517492222782</v>
      </c>
      <c r="AA86">
        <v>10.327341155421912</v>
      </c>
      <c r="AB86">
        <v>0.17287481988211215</v>
      </c>
      <c r="AC86">
        <v>8.987219999999999</v>
      </c>
      <c r="AD86">
        <v>30.287434461853564</v>
      </c>
    </row>
    <row r="87" spans="1:30" ht="12.75">
      <c r="A87" t="s">
        <v>55</v>
      </c>
      <c r="B87">
        <v>20030819</v>
      </c>
      <c r="C87">
        <f t="shared" si="2"/>
        <v>2003</v>
      </c>
      <c r="D87">
        <v>34.28518</v>
      </c>
      <c r="E87">
        <v>24.6414</v>
      </c>
      <c r="F87">
        <v>16.9633</v>
      </c>
      <c r="G87">
        <v>7.6781</v>
      </c>
      <c r="H87">
        <v>1.58</v>
      </c>
      <c r="I87">
        <v>0.9509803921568627</v>
      </c>
      <c r="K87">
        <v>0.5642435477503045</v>
      </c>
      <c r="L87">
        <v>0.8216886899203629</v>
      </c>
      <c r="M87">
        <v>0.7045222523698498</v>
      </c>
      <c r="N87">
        <v>1.5895441356474969</v>
      </c>
      <c r="O87">
        <v>0.25971778238054233</v>
      </c>
      <c r="P87">
        <v>0.5670479839734418</v>
      </c>
      <c r="Q87">
        <v>2.647017406795123</v>
      </c>
      <c r="R87">
        <v>0.20705843529705484</v>
      </c>
      <c r="S87">
        <v>7.3608402341341765</v>
      </c>
      <c r="U87">
        <v>0.6038787044647536</v>
      </c>
      <c r="V87">
        <v>1.8006889535356343</v>
      </c>
      <c r="W87">
        <v>2.022525633806675</v>
      </c>
      <c r="X87">
        <v>1.5890879560724647</v>
      </c>
      <c r="Y87">
        <v>1.942076300830243</v>
      </c>
      <c r="Z87">
        <v>3.257150137851634</v>
      </c>
      <c r="AA87">
        <v>13.354320459597297</v>
      </c>
      <c r="AB87">
        <v>0.13656580784651584</v>
      </c>
      <c r="AC87">
        <v>10.17798</v>
      </c>
      <c r="AD87">
        <v>34.88427395400522</v>
      </c>
    </row>
    <row r="88" spans="1:30" ht="12.75">
      <c r="A88" t="s">
        <v>55</v>
      </c>
      <c r="B88">
        <v>20030828</v>
      </c>
      <c r="C88">
        <f t="shared" si="2"/>
        <v>2003</v>
      </c>
      <c r="D88">
        <v>29.37277</v>
      </c>
      <c r="E88">
        <v>18.5336</v>
      </c>
      <c r="F88">
        <v>11.7295</v>
      </c>
      <c r="G88">
        <v>6.8041</v>
      </c>
      <c r="H88">
        <v>1.58</v>
      </c>
      <c r="I88">
        <v>0.9117647058823529</v>
      </c>
      <c r="K88">
        <v>0.3043382119373981</v>
      </c>
      <c r="L88">
        <v>1.7196357241271827</v>
      </c>
      <c r="M88">
        <v>0.42499384710969523</v>
      </c>
      <c r="N88">
        <v>0.7440455266224391</v>
      </c>
      <c r="O88">
        <v>0.3020750976426377</v>
      </c>
      <c r="P88">
        <v>0.24659393135188584</v>
      </c>
      <c r="Q88">
        <v>2.6431379532230546</v>
      </c>
      <c r="R88">
        <v>0.19203447591965475</v>
      </c>
      <c r="S88">
        <v>6.5768547679339475</v>
      </c>
      <c r="U88">
        <v>0.32571637881662663</v>
      </c>
      <c r="V88">
        <v>3.768494188280943</v>
      </c>
      <c r="W88">
        <v>1.2200621727675873</v>
      </c>
      <c r="X88">
        <v>0.7438319947270187</v>
      </c>
      <c r="Y88">
        <v>2.2588090920288844</v>
      </c>
      <c r="Z88">
        <v>1.4164470736109511</v>
      </c>
      <c r="AA88">
        <v>13.334748443910309</v>
      </c>
      <c r="AB88">
        <v>0.12665672519318497</v>
      </c>
      <c r="AC88">
        <v>7.0377</v>
      </c>
      <c r="AD88">
        <v>30.23246606933551</v>
      </c>
    </row>
    <row r="89" spans="1:30" ht="12.75">
      <c r="A89" t="s">
        <v>55</v>
      </c>
      <c r="B89">
        <v>20030915</v>
      </c>
      <c r="C89">
        <f t="shared" si="2"/>
        <v>2003</v>
      </c>
      <c r="D89">
        <v>22.97061</v>
      </c>
      <c r="E89">
        <v>12.475</v>
      </c>
      <c r="F89">
        <v>7.7387</v>
      </c>
      <c r="G89">
        <v>4.7363</v>
      </c>
      <c r="H89">
        <v>1.64</v>
      </c>
      <c r="I89">
        <v>0.8137254901960784</v>
      </c>
      <c r="K89">
        <v>1.2892854519997259</v>
      </c>
      <c r="L89">
        <v>0.5241503611245903</v>
      </c>
      <c r="M89">
        <v>0.6474679392986036</v>
      </c>
      <c r="N89">
        <v>0.1633182462441399</v>
      </c>
      <c r="O89">
        <v>0.24818706170145863</v>
      </c>
      <c r="P89">
        <v>0.1471165361626016</v>
      </c>
      <c r="Q89">
        <v>1.8787909787068438</v>
      </c>
      <c r="R89">
        <v>0.21730626719061488</v>
      </c>
      <c r="S89">
        <v>5.115622842428579</v>
      </c>
      <c r="U89">
        <v>1.3905667544032134</v>
      </c>
      <c r="V89">
        <v>1.148893753672298</v>
      </c>
      <c r="W89">
        <v>1.8589492731227613</v>
      </c>
      <c r="X89">
        <v>0.16399381265469992</v>
      </c>
      <c r="Y89">
        <v>1.9134269196335962</v>
      </c>
      <c r="Z89">
        <v>0.872253956612003</v>
      </c>
      <c r="AA89">
        <v>9.735437416718781</v>
      </c>
      <c r="AB89">
        <v>0.14343583925511388</v>
      </c>
      <c r="AC89">
        <v>4.6432199999999995</v>
      </c>
      <c r="AD89">
        <v>21.870177726072466</v>
      </c>
    </row>
    <row r="90" spans="1:30" ht="12.75">
      <c r="A90" t="s">
        <v>55</v>
      </c>
      <c r="B90">
        <v>20031009</v>
      </c>
      <c r="C90">
        <f t="shared" si="2"/>
        <v>2003</v>
      </c>
      <c r="D90">
        <v>23.02919</v>
      </c>
      <c r="E90">
        <v>14.3047</v>
      </c>
      <c r="F90">
        <v>9.4467</v>
      </c>
      <c r="G90">
        <v>4.858</v>
      </c>
      <c r="H90">
        <v>1.7</v>
      </c>
      <c r="I90">
        <v>0.8235294117647058</v>
      </c>
      <c r="K90">
        <v>0.5046152047534831</v>
      </c>
      <c r="L90">
        <v>0.5247539891796282</v>
      </c>
      <c r="M90">
        <v>0.47940714495427844</v>
      </c>
      <c r="N90">
        <v>1.214158086928681</v>
      </c>
      <c r="O90">
        <v>0.263079136379242</v>
      </c>
      <c r="P90">
        <v>0.15028599464048</v>
      </c>
      <c r="Q90">
        <v>1.7359135422721474</v>
      </c>
      <c r="R90">
        <v>0.4747751963036996</v>
      </c>
      <c r="S90">
        <v>5.34698829541164</v>
      </c>
      <c r="U90">
        <v>0.5484498833680932</v>
      </c>
      <c r="V90">
        <v>1.1504620458182242</v>
      </c>
      <c r="W90">
        <v>1.3765871717885252</v>
      </c>
      <c r="X90">
        <v>1.2245512723985548</v>
      </c>
      <c r="Y90">
        <v>2.089266892188837</v>
      </c>
      <c r="Z90">
        <v>0.918841571129765</v>
      </c>
      <c r="AA90">
        <v>9.23240168526156</v>
      </c>
      <c r="AB90">
        <v>0.3136241993852966</v>
      </c>
      <c r="AC90">
        <v>5.668019999999999</v>
      </c>
      <c r="AD90">
        <v>22.522204721338852</v>
      </c>
    </row>
    <row r="91" spans="1:30" ht="12.75">
      <c r="A91" t="s">
        <v>55</v>
      </c>
      <c r="B91">
        <v>20031030</v>
      </c>
      <c r="C91">
        <f t="shared" si="2"/>
        <v>2003</v>
      </c>
      <c r="D91">
        <v>42.43262</v>
      </c>
      <c r="E91">
        <v>42.336</v>
      </c>
      <c r="F91">
        <v>34.3995</v>
      </c>
      <c r="G91">
        <v>7.9365</v>
      </c>
      <c r="H91">
        <v>1.7</v>
      </c>
      <c r="I91">
        <v>0.9803921568627451</v>
      </c>
      <c r="K91">
        <v>1.1766689262257193</v>
      </c>
      <c r="L91">
        <v>0.5665552319910039</v>
      </c>
      <c r="M91">
        <v>0.3179740412025793</v>
      </c>
      <c r="N91">
        <v>2.331636786871977</v>
      </c>
      <c r="O91">
        <v>0.18356396735683744</v>
      </c>
      <c r="P91">
        <v>0.8201351127995843</v>
      </c>
      <c r="Q91">
        <v>1.2803142996012444</v>
      </c>
      <c r="R91">
        <v>0.20516254873012568</v>
      </c>
      <c r="S91">
        <v>6.882010914779071</v>
      </c>
      <c r="U91">
        <v>1.2788832545515976</v>
      </c>
      <c r="V91">
        <v>1.2421064054879851</v>
      </c>
      <c r="W91">
        <v>0.9130422662410932</v>
      </c>
      <c r="X91">
        <v>2.3515955828765738</v>
      </c>
      <c r="Y91">
        <v>1.4577899444090372</v>
      </c>
      <c r="Z91">
        <v>5.014267878960955</v>
      </c>
      <c r="AA91">
        <v>6.809311414110661</v>
      </c>
      <c r="AB91">
        <v>0.1355250665794547</v>
      </c>
      <c r="AC91">
        <v>20.6397</v>
      </c>
      <c r="AD91">
        <v>39.842221813217364</v>
      </c>
    </row>
    <row r="92" spans="1:30" ht="12.75">
      <c r="A92" t="s">
        <v>55</v>
      </c>
      <c r="B92">
        <v>20040325</v>
      </c>
      <c r="C92">
        <f t="shared" si="2"/>
        <v>2004</v>
      </c>
      <c r="D92">
        <v>43.03167</v>
      </c>
      <c r="E92">
        <v>31.1062</v>
      </c>
      <c r="F92">
        <v>21.9507</v>
      </c>
      <c r="G92">
        <v>9.1555</v>
      </c>
      <c r="H92">
        <v>2.13</v>
      </c>
      <c r="I92">
        <v>0.9830508474576272</v>
      </c>
      <c r="K92">
        <v>2.1067350202411217</v>
      </c>
      <c r="L92">
        <v>0.3579313157023162</v>
      </c>
      <c r="M92">
        <v>0.4387019737623753</v>
      </c>
      <c r="N92">
        <v>2.994891134993661</v>
      </c>
      <c r="O92">
        <v>0.4960550075169647</v>
      </c>
      <c r="P92">
        <v>0.5810003091247372</v>
      </c>
      <c r="Q92">
        <v>1.6162182064510273</v>
      </c>
      <c r="R92">
        <v>0.7991350212709016</v>
      </c>
      <c r="S92">
        <v>9.390667989063104</v>
      </c>
      <c r="U92">
        <v>2.415229389568528</v>
      </c>
      <c r="V92">
        <v>0.7859213215702681</v>
      </c>
      <c r="W92">
        <v>1.260743030970457</v>
      </c>
      <c r="X92">
        <v>3.1154704732096925</v>
      </c>
      <c r="Y92">
        <v>4.764151403923817</v>
      </c>
      <c r="Z92">
        <v>4.322324071116801</v>
      </c>
      <c r="AA92">
        <v>10.179327802055985</v>
      </c>
      <c r="AB92">
        <v>0.5308147223824302</v>
      </c>
      <c r="AC92">
        <v>13.17042</v>
      </c>
      <c r="AD92">
        <v>40.544402214797984</v>
      </c>
    </row>
    <row r="93" spans="1:30" ht="12.75">
      <c r="A93" t="s">
        <v>55</v>
      </c>
      <c r="B93">
        <v>20040406</v>
      </c>
      <c r="C93">
        <f t="shared" si="2"/>
        <v>2004</v>
      </c>
      <c r="D93">
        <v>37.19512</v>
      </c>
      <c r="E93">
        <v>18.452</v>
      </c>
      <c r="F93">
        <v>10.4052</v>
      </c>
      <c r="G93">
        <v>8.0468</v>
      </c>
      <c r="H93">
        <v>1.83</v>
      </c>
      <c r="I93">
        <v>0.940677966101695</v>
      </c>
      <c r="K93">
        <v>0.6729262592293822</v>
      </c>
      <c r="L93">
        <v>0.4194561052120558</v>
      </c>
      <c r="M93">
        <v>0.9604072832198775</v>
      </c>
      <c r="N93">
        <v>1.0911992655756972</v>
      </c>
      <c r="O93">
        <v>0.41689299340834757</v>
      </c>
      <c r="P93">
        <v>0.9791111253407871</v>
      </c>
      <c r="Q93">
        <v>2.509249494577296</v>
      </c>
      <c r="R93">
        <v>0.25939746008447756</v>
      </c>
      <c r="S93">
        <v>7.308639986647921</v>
      </c>
      <c r="U93">
        <v>0.7434997586019981</v>
      </c>
      <c r="V93">
        <v>0.9200333352147982</v>
      </c>
      <c r="W93">
        <v>2.7584356395465175</v>
      </c>
      <c r="X93">
        <v>1.1109982287611033</v>
      </c>
      <c r="Y93">
        <v>3.5203293070381583</v>
      </c>
      <c r="Z93">
        <v>6.378601181171874</v>
      </c>
      <c r="AA93">
        <v>14.08862824759369</v>
      </c>
      <c r="AB93">
        <v>0.17163846593192214</v>
      </c>
      <c r="AC93">
        <v>6.24312</v>
      </c>
      <c r="AD93">
        <v>35.93528416386006</v>
      </c>
    </row>
    <row r="94" spans="1:30" ht="12.75">
      <c r="A94" t="s">
        <v>55</v>
      </c>
      <c r="B94">
        <v>20040415</v>
      </c>
      <c r="C94">
        <f t="shared" si="2"/>
        <v>2004</v>
      </c>
      <c r="D94">
        <v>35.85653</v>
      </c>
      <c r="E94">
        <v>18.0718</v>
      </c>
      <c r="F94">
        <v>9.7127</v>
      </c>
      <c r="G94">
        <v>8.3591</v>
      </c>
      <c r="H94">
        <v>1.83</v>
      </c>
      <c r="I94">
        <v>0.923728813559322</v>
      </c>
      <c r="K94">
        <v>1.1995175844425072</v>
      </c>
      <c r="L94">
        <v>0.251984531575578</v>
      </c>
      <c r="M94">
        <v>0.1553294241167443</v>
      </c>
      <c r="N94">
        <v>2.9359030468413145</v>
      </c>
      <c r="O94">
        <v>1.439914700594876</v>
      </c>
      <c r="P94">
        <v>0.5041283638200038</v>
      </c>
      <c r="Q94">
        <v>1.2123765516806402</v>
      </c>
      <c r="R94">
        <v>0.7971763570030808</v>
      </c>
      <c r="S94">
        <v>8.496330560074746</v>
      </c>
      <c r="U94">
        <v>1.3253176291458284</v>
      </c>
      <c r="V94">
        <v>0.5527018587339767</v>
      </c>
      <c r="W94">
        <v>0.4461297064693021</v>
      </c>
      <c r="X94">
        <v>2.9891727274341306</v>
      </c>
      <c r="Y94">
        <v>12.158932868353931</v>
      </c>
      <c r="Z94">
        <v>3.2842378088649484</v>
      </c>
      <c r="AA94">
        <v>6.807104104092083</v>
      </c>
      <c r="AB94">
        <v>0.5274767414786835</v>
      </c>
      <c r="AC94">
        <v>5.82762</v>
      </c>
      <c r="AD94">
        <v>33.91869344457288</v>
      </c>
    </row>
    <row r="95" spans="1:30" ht="12.75">
      <c r="A95" t="s">
        <v>55</v>
      </c>
      <c r="B95">
        <v>20040421</v>
      </c>
      <c r="C95">
        <f t="shared" si="2"/>
        <v>2004</v>
      </c>
      <c r="D95">
        <v>35.55687</v>
      </c>
      <c r="E95">
        <v>23.7573</v>
      </c>
      <c r="F95">
        <v>14.778</v>
      </c>
      <c r="G95">
        <v>8.9793</v>
      </c>
      <c r="H95">
        <v>1.83</v>
      </c>
      <c r="I95">
        <v>0.9152542372881356</v>
      </c>
      <c r="K95">
        <v>1.3276623245386028</v>
      </c>
      <c r="L95">
        <v>0.23374490384584898</v>
      </c>
      <c r="M95">
        <v>0.5402343369207578</v>
      </c>
      <c r="N95">
        <v>2.9703797359657784</v>
      </c>
      <c r="O95">
        <v>1.0978011964613978</v>
      </c>
      <c r="P95">
        <v>0.16251440269375478</v>
      </c>
      <c r="Q95">
        <v>1.6435636230931647</v>
      </c>
      <c r="R95">
        <v>0.5500331041326618</v>
      </c>
      <c r="S95">
        <v>8.525933627651968</v>
      </c>
      <c r="U95">
        <v>1.4669016170209188</v>
      </c>
      <c r="V95">
        <v>0.5126951325837511</v>
      </c>
      <c r="W95">
        <v>1.551635097635791</v>
      </c>
      <c r="X95">
        <v>3.024274969306167</v>
      </c>
      <c r="Y95">
        <v>9.270056792293481</v>
      </c>
      <c r="Z95">
        <v>1.0587302443520126</v>
      </c>
      <c r="AA95">
        <v>9.228080721773159</v>
      </c>
      <c r="AB95">
        <v>0.3639466561251523</v>
      </c>
      <c r="AC95">
        <v>8.8668</v>
      </c>
      <c r="AD95">
        <v>35.34312123109043</v>
      </c>
    </row>
    <row r="96" spans="1:30" ht="12.75">
      <c r="A96" t="s">
        <v>55</v>
      </c>
      <c r="B96">
        <v>20040427</v>
      </c>
      <c r="C96">
        <f t="shared" si="2"/>
        <v>2004</v>
      </c>
      <c r="D96">
        <v>35.92242</v>
      </c>
      <c r="E96">
        <v>13.8498</v>
      </c>
      <c r="F96">
        <v>4.7283</v>
      </c>
      <c r="G96">
        <v>9.1215</v>
      </c>
      <c r="H96">
        <v>1.83</v>
      </c>
      <c r="I96">
        <v>0.9322033898305084</v>
      </c>
      <c r="K96">
        <v>1.3078453653085085</v>
      </c>
      <c r="L96">
        <v>0.09516196287672744</v>
      </c>
      <c r="M96">
        <v>2.3738954008806295E-05</v>
      </c>
      <c r="N96">
        <v>3.438346544291547</v>
      </c>
      <c r="O96">
        <v>2.4369816490572678</v>
      </c>
      <c r="P96">
        <v>0.0005275722947833583</v>
      </c>
      <c r="Q96">
        <v>0.7583669387660965</v>
      </c>
      <c r="R96">
        <v>0.8711033775731389</v>
      </c>
      <c r="S96">
        <v>8.908357149122079</v>
      </c>
      <c r="U96">
        <v>1.4450063436507377</v>
      </c>
      <c r="V96">
        <v>0.20872786688085138</v>
      </c>
      <c r="W96">
        <v>6.818188275697955E-05</v>
      </c>
      <c r="X96">
        <v>3.500732671918916</v>
      </c>
      <c r="Y96">
        <v>20.57836916315682</v>
      </c>
      <c r="Z96">
        <v>0.0034369676490882592</v>
      </c>
      <c r="AA96">
        <v>4.257986261880687</v>
      </c>
      <c r="AB96">
        <v>0.5763928734925826</v>
      </c>
      <c r="AC96">
        <v>2.83698</v>
      </c>
      <c r="AD96">
        <v>33.40770033051244</v>
      </c>
    </row>
    <row r="97" spans="1:30" ht="12.75">
      <c r="A97" t="s">
        <v>55</v>
      </c>
      <c r="B97">
        <v>20040509</v>
      </c>
      <c r="C97">
        <f t="shared" si="2"/>
        <v>2004</v>
      </c>
      <c r="D97">
        <v>29.43635</v>
      </c>
      <c r="E97">
        <v>18.0312</v>
      </c>
      <c r="F97">
        <v>9.7867</v>
      </c>
      <c r="G97">
        <v>8.2445</v>
      </c>
      <c r="H97">
        <v>1.75</v>
      </c>
      <c r="I97">
        <v>0.8220338983050848</v>
      </c>
      <c r="K97">
        <v>1.454328187080214</v>
      </c>
      <c r="L97">
        <v>0.17688817129506929</v>
      </c>
      <c r="M97">
        <v>0.3809182374380506</v>
      </c>
      <c r="N97">
        <v>3.135851770714664</v>
      </c>
      <c r="O97">
        <v>0.7104157853074582</v>
      </c>
      <c r="P97">
        <v>0.38751241537996967</v>
      </c>
      <c r="Q97">
        <v>1.6465914892957545</v>
      </c>
      <c r="R97">
        <v>0.30271407369974607</v>
      </c>
      <c r="S97">
        <v>8.195220130210927</v>
      </c>
      <c r="U97">
        <v>1.5907349901973862</v>
      </c>
      <c r="V97">
        <v>0.387875603219906</v>
      </c>
      <c r="W97">
        <v>1.0938873458783156</v>
      </c>
      <c r="X97">
        <v>3.1742541509854374</v>
      </c>
      <c r="Y97">
        <v>5.779163864063976</v>
      </c>
      <c r="Z97">
        <v>2.428959283692558</v>
      </c>
      <c r="AA97">
        <v>8.94493594474788</v>
      </c>
      <c r="AB97">
        <v>0.2000939947357097</v>
      </c>
      <c r="AC97">
        <v>5.87202</v>
      </c>
      <c r="AD97">
        <v>29.471925177521168</v>
      </c>
    </row>
    <row r="98" spans="1:30" ht="12.75">
      <c r="A98" t="s">
        <v>55</v>
      </c>
      <c r="B98">
        <v>20040518</v>
      </c>
      <c r="C98">
        <f aca="true" t="shared" si="3" ref="C98:C129">INT(B98/10000)</f>
        <v>2004</v>
      </c>
      <c r="D98">
        <v>29.29622</v>
      </c>
      <c r="E98">
        <v>20.6012</v>
      </c>
      <c r="F98">
        <v>14.2159</v>
      </c>
      <c r="G98">
        <v>6.3853</v>
      </c>
      <c r="H98">
        <v>1.75</v>
      </c>
      <c r="I98">
        <v>0.8050847457627118</v>
      </c>
      <c r="K98">
        <v>0.8055446039277939</v>
      </c>
      <c r="L98">
        <v>0.37166385395442875</v>
      </c>
      <c r="M98">
        <v>0.2549460032138807</v>
      </c>
      <c r="N98">
        <v>2.1201154680477585</v>
      </c>
      <c r="O98">
        <v>0.6022993231467507</v>
      </c>
      <c r="P98">
        <v>0.6479446384564336</v>
      </c>
      <c r="Q98">
        <v>1.433978509382666</v>
      </c>
      <c r="R98">
        <v>0.3893473009302831</v>
      </c>
      <c r="S98">
        <v>6.625839701059996</v>
      </c>
      <c r="U98">
        <v>0.881099602563063</v>
      </c>
      <c r="V98">
        <v>0.8149744581119287</v>
      </c>
      <c r="W98">
        <v>0.7321314113852886</v>
      </c>
      <c r="X98">
        <v>2.1460789020283655</v>
      </c>
      <c r="Y98">
        <v>4.899646876756063</v>
      </c>
      <c r="Z98">
        <v>4.0613696037438585</v>
      </c>
      <c r="AA98">
        <v>7.789938181970698</v>
      </c>
      <c r="AB98">
        <v>0.25735855565136284</v>
      </c>
      <c r="AC98">
        <v>8.529539999999999</v>
      </c>
      <c r="AD98">
        <v>30.112137592210622</v>
      </c>
    </row>
    <row r="99" spans="1:30" ht="12.75">
      <c r="A99" t="s">
        <v>55</v>
      </c>
      <c r="B99">
        <v>20040521</v>
      </c>
      <c r="C99">
        <f t="shared" si="3"/>
        <v>2004</v>
      </c>
      <c r="D99">
        <v>50.03746</v>
      </c>
      <c r="E99">
        <v>45.9714</v>
      </c>
      <c r="F99">
        <v>32.2082</v>
      </c>
      <c r="G99">
        <v>13.7632</v>
      </c>
      <c r="H99">
        <v>1.75</v>
      </c>
      <c r="I99">
        <v>0.9915254237288136</v>
      </c>
      <c r="K99">
        <v>5.681699676574612</v>
      </c>
      <c r="L99">
        <v>0.6201272218756189</v>
      </c>
      <c r="M99">
        <v>0.47513121553968096</v>
      </c>
      <c r="N99">
        <v>3.9014914380544536</v>
      </c>
      <c r="O99">
        <v>0.48988543372188303</v>
      </c>
      <c r="P99">
        <v>0.6407337011787207</v>
      </c>
      <c r="Q99">
        <v>1.932914087078133</v>
      </c>
      <c r="R99">
        <v>1.2695157785121827</v>
      </c>
      <c r="S99">
        <v>15.011498552535286</v>
      </c>
      <c r="U99">
        <v>6.214607239006851</v>
      </c>
      <c r="V99">
        <v>1.3597982188241151</v>
      </c>
      <c r="W99">
        <v>1.3644398540911704</v>
      </c>
      <c r="X99">
        <v>3.9492700222421844</v>
      </c>
      <c r="Y99">
        <v>3.98517073332139</v>
      </c>
      <c r="Z99">
        <v>4.0161708633947235</v>
      </c>
      <c r="AA99">
        <v>10.50035349266232</v>
      </c>
      <c r="AB99">
        <v>0.8391498961309447</v>
      </c>
      <c r="AC99">
        <v>19.32492</v>
      </c>
      <c r="AD99">
        <v>51.5538803196737</v>
      </c>
    </row>
    <row r="100" spans="1:30" ht="12.75">
      <c r="A100" t="s">
        <v>55</v>
      </c>
      <c r="B100">
        <v>20040524</v>
      </c>
      <c r="C100">
        <f t="shared" si="3"/>
        <v>2004</v>
      </c>
      <c r="D100">
        <v>31.56698</v>
      </c>
      <c r="E100">
        <v>21.6005</v>
      </c>
      <c r="F100">
        <v>14.6876</v>
      </c>
      <c r="G100">
        <v>6.9129</v>
      </c>
      <c r="H100">
        <v>1.75</v>
      </c>
      <c r="I100">
        <v>0.864406779661017</v>
      </c>
      <c r="K100">
        <v>0.727881349154032</v>
      </c>
      <c r="L100">
        <v>0.33985265545393056</v>
      </c>
      <c r="M100">
        <v>0.42742525795328984</v>
      </c>
      <c r="N100">
        <v>1.4289743807041884</v>
      </c>
      <c r="O100">
        <v>0.5217331991399426</v>
      </c>
      <c r="P100">
        <v>0.4814893746923008</v>
      </c>
      <c r="Q100">
        <v>2.173629450184006</v>
      </c>
      <c r="R100">
        <v>0.19421411769461433</v>
      </c>
      <c r="S100">
        <v>6.2951997849763055</v>
      </c>
      <c r="U100">
        <v>0.7961520247613385</v>
      </c>
      <c r="V100">
        <v>0.7452197214486929</v>
      </c>
      <c r="W100">
        <v>1.2274420991983037</v>
      </c>
      <c r="X100">
        <v>1.4464739379464904</v>
      </c>
      <c r="Y100">
        <v>4.244249231943969</v>
      </c>
      <c r="Z100">
        <v>3.018014495126395</v>
      </c>
      <c r="AA100">
        <v>11.808014511133683</v>
      </c>
      <c r="AB100">
        <v>0.12837552667647664</v>
      </c>
      <c r="AC100">
        <v>8.81256</v>
      </c>
      <c r="AD100">
        <v>32.22650154823535</v>
      </c>
    </row>
    <row r="101" spans="1:30" ht="12.75">
      <c r="A101" t="s">
        <v>55</v>
      </c>
      <c r="B101">
        <v>20040527</v>
      </c>
      <c r="C101">
        <f t="shared" si="3"/>
        <v>2004</v>
      </c>
      <c r="D101">
        <v>34.49569</v>
      </c>
      <c r="E101">
        <v>27.2559</v>
      </c>
      <c r="F101">
        <v>20.5628</v>
      </c>
      <c r="G101">
        <v>6.6931</v>
      </c>
      <c r="H101">
        <v>1.75</v>
      </c>
      <c r="I101">
        <v>0.9067796610169492</v>
      </c>
      <c r="K101">
        <v>0.8228474713152645</v>
      </c>
      <c r="L101">
        <v>0.8560954890575242</v>
      </c>
      <c r="M101">
        <v>0.4952951571908709</v>
      </c>
      <c r="N101">
        <v>1.247911488868716</v>
      </c>
      <c r="O101">
        <v>0.22991235863257872</v>
      </c>
      <c r="P101">
        <v>0.5890832667244059</v>
      </c>
      <c r="Q101">
        <v>2.2248193131715364</v>
      </c>
      <c r="R101">
        <v>0.22119095132179287</v>
      </c>
      <c r="S101">
        <v>6.68715549628269</v>
      </c>
      <c r="U101">
        <v>0.900025369682556</v>
      </c>
      <c r="V101">
        <v>1.8772230602017856</v>
      </c>
      <c r="W101">
        <v>1.4223448805441306</v>
      </c>
      <c r="X101">
        <v>1.263193707239925</v>
      </c>
      <c r="Y101">
        <v>1.8703148527817026</v>
      </c>
      <c r="Z101">
        <v>3.692421746475341</v>
      </c>
      <c r="AA101">
        <v>12.086098084637221</v>
      </c>
      <c r="AB101">
        <v>0.14620721299290743</v>
      </c>
      <c r="AC101">
        <v>12.337679999999999</v>
      </c>
      <c r="AD101">
        <v>35.595508914555566</v>
      </c>
    </row>
    <row r="102" spans="1:30" ht="12.75">
      <c r="A102" t="s">
        <v>55</v>
      </c>
      <c r="B102">
        <v>20040602</v>
      </c>
      <c r="C102">
        <f t="shared" si="3"/>
        <v>2004</v>
      </c>
      <c r="D102">
        <v>32.30748</v>
      </c>
      <c r="E102">
        <v>21.7967</v>
      </c>
      <c r="F102">
        <v>15.452</v>
      </c>
      <c r="G102">
        <v>6.3447</v>
      </c>
      <c r="H102">
        <v>1.59</v>
      </c>
      <c r="I102">
        <v>0.8728813559322034</v>
      </c>
      <c r="K102">
        <v>0.7143496195304975</v>
      </c>
      <c r="L102">
        <v>0.8118294316880771</v>
      </c>
      <c r="M102">
        <v>0.39795068960619706</v>
      </c>
      <c r="N102">
        <v>1.3418584576018129</v>
      </c>
      <c r="O102">
        <v>0.6456778092438942</v>
      </c>
      <c r="P102">
        <v>0.2670629314476445</v>
      </c>
      <c r="Q102">
        <v>1.818233654655052</v>
      </c>
      <c r="R102">
        <v>1.392459627938475</v>
      </c>
      <c r="S102">
        <v>7.3894222217116505</v>
      </c>
      <c r="U102">
        <v>0.7655184812688542</v>
      </c>
      <c r="V102">
        <v>1.7791461116579954</v>
      </c>
      <c r="W102">
        <v>1.1424492237844461</v>
      </c>
      <c r="X102">
        <v>1.342462643818997</v>
      </c>
      <c r="Y102">
        <v>4.85311029092514</v>
      </c>
      <c r="Z102">
        <v>1.5422543303970937</v>
      </c>
      <c r="AA102">
        <v>9.214498681364542</v>
      </c>
      <c r="AB102">
        <v>0.9185181524392676</v>
      </c>
      <c r="AC102">
        <v>9.2712</v>
      </c>
      <c r="AD102">
        <v>30.82915791565634</v>
      </c>
    </row>
    <row r="103" spans="1:30" ht="12.75">
      <c r="A103" t="s">
        <v>55</v>
      </c>
      <c r="B103">
        <v>20040608</v>
      </c>
      <c r="C103">
        <f t="shared" si="3"/>
        <v>2004</v>
      </c>
      <c r="D103">
        <v>30.95851</v>
      </c>
      <c r="E103">
        <v>24.7439</v>
      </c>
      <c r="F103">
        <v>18.46</v>
      </c>
      <c r="G103">
        <v>6.2839</v>
      </c>
      <c r="H103">
        <v>1.59</v>
      </c>
      <c r="I103">
        <v>0.847457627118644</v>
      </c>
      <c r="K103">
        <v>1.0765489157871078</v>
      </c>
      <c r="L103">
        <v>0.5041803329704192</v>
      </c>
      <c r="M103">
        <v>0.34067419588889813</v>
      </c>
      <c r="N103">
        <v>2.332842265512692</v>
      </c>
      <c r="O103">
        <v>0.21238651417606735</v>
      </c>
      <c r="P103">
        <v>0.5731856654702857</v>
      </c>
      <c r="Q103">
        <v>1.52850470739476</v>
      </c>
      <c r="R103">
        <v>0.2172987338665079</v>
      </c>
      <c r="S103">
        <v>6.785621331066738</v>
      </c>
      <c r="U103">
        <v>1.1536621123514081</v>
      </c>
      <c r="V103">
        <v>1.1049248080518053</v>
      </c>
      <c r="W103">
        <v>0.978018083199726</v>
      </c>
      <c r="X103">
        <v>2.3338926528584683</v>
      </c>
      <c r="Y103">
        <v>1.5963614713793692</v>
      </c>
      <c r="Z103">
        <v>3.3100740334919467</v>
      </c>
      <c r="AA103">
        <v>7.746201691234535</v>
      </c>
      <c r="AB103">
        <v>0.14333832561734838</v>
      </c>
      <c r="AC103">
        <v>11.076</v>
      </c>
      <c r="AD103">
        <v>29.44247317818461</v>
      </c>
    </row>
    <row r="104" spans="1:30" ht="12.75">
      <c r="A104" t="s">
        <v>55</v>
      </c>
      <c r="B104">
        <v>20040611</v>
      </c>
      <c r="C104">
        <f t="shared" si="3"/>
        <v>2004</v>
      </c>
      <c r="D104">
        <v>29.58149</v>
      </c>
      <c r="E104">
        <v>20.147</v>
      </c>
      <c r="F104">
        <v>13.7733</v>
      </c>
      <c r="G104">
        <v>6.3737</v>
      </c>
      <c r="H104">
        <v>1.59</v>
      </c>
      <c r="I104">
        <v>0.8305084745762712</v>
      </c>
      <c r="K104">
        <v>0.6408641938481547</v>
      </c>
      <c r="L104">
        <v>0.7922618222372646</v>
      </c>
      <c r="M104">
        <v>0.3257042508501457</v>
      </c>
      <c r="N104">
        <v>1.4666656795372273</v>
      </c>
      <c r="O104">
        <v>0.3220304777108674</v>
      </c>
      <c r="P104">
        <v>0.4663631760306801</v>
      </c>
      <c r="Q104">
        <v>2.2834842208467094</v>
      </c>
      <c r="R104">
        <v>0.3112267299406597</v>
      </c>
      <c r="S104">
        <v>6.608600551001708</v>
      </c>
      <c r="U104">
        <v>0.6867692947000769</v>
      </c>
      <c r="V104">
        <v>1.7362631673965816</v>
      </c>
      <c r="W104">
        <v>0.9350418991238981</v>
      </c>
      <c r="X104">
        <v>1.4673260615497812</v>
      </c>
      <c r="Y104">
        <v>2.4204787635497147</v>
      </c>
      <c r="Z104">
        <v>2.6931877961208617</v>
      </c>
      <c r="AA104">
        <v>11.57230936081237</v>
      </c>
      <c r="AB104">
        <v>0.20529672475893174</v>
      </c>
      <c r="AC104">
        <v>8.26398</v>
      </c>
      <c r="AD104">
        <v>29.980653068012217</v>
      </c>
    </row>
    <row r="105" spans="1:30" ht="12.75">
      <c r="A105" t="s">
        <v>55</v>
      </c>
      <c r="B105">
        <v>20040614</v>
      </c>
      <c r="C105">
        <f t="shared" si="3"/>
        <v>2004</v>
      </c>
      <c r="D105">
        <v>41.27753</v>
      </c>
      <c r="E105">
        <v>26.2435</v>
      </c>
      <c r="F105">
        <v>15.6188</v>
      </c>
      <c r="G105">
        <v>10.6247</v>
      </c>
      <c r="H105">
        <v>1.59</v>
      </c>
      <c r="I105">
        <v>0.9576271186440678</v>
      </c>
      <c r="K105">
        <v>2.0698370252567293</v>
      </c>
      <c r="L105">
        <v>0.7307923652992367</v>
      </c>
      <c r="M105">
        <v>0.7634630048887128</v>
      </c>
      <c r="N105">
        <v>2.136429612318776</v>
      </c>
      <c r="O105">
        <v>0.5540915499755263</v>
      </c>
      <c r="P105">
        <v>0.7359851517308338</v>
      </c>
      <c r="Q105">
        <v>2.8132661854810577</v>
      </c>
      <c r="R105">
        <v>0.3350822562795032</v>
      </c>
      <c r="S105">
        <v>10.138947151230376</v>
      </c>
      <c r="U105">
        <v>2.2180994470046445</v>
      </c>
      <c r="V105">
        <v>1.6015511933928592</v>
      </c>
      <c r="W105">
        <v>2.191773353091503</v>
      </c>
      <c r="X105">
        <v>2.1373915627528435</v>
      </c>
      <c r="Y105">
        <v>4.164720182113518</v>
      </c>
      <c r="Z105">
        <v>4.250220280336295</v>
      </c>
      <c r="AA105">
        <v>14.257154183718288</v>
      </c>
      <c r="AB105">
        <v>0.2210327170552836</v>
      </c>
      <c r="AC105">
        <v>9.37128</v>
      </c>
      <c r="AD105">
        <v>40.413222919465234</v>
      </c>
    </row>
    <row r="106" spans="1:30" ht="12.75">
      <c r="A106" t="s">
        <v>55</v>
      </c>
      <c r="B106">
        <v>20040620</v>
      </c>
      <c r="C106">
        <f t="shared" si="3"/>
        <v>2004</v>
      </c>
      <c r="D106">
        <v>33.40888</v>
      </c>
      <c r="E106">
        <v>18.3561</v>
      </c>
      <c r="F106">
        <v>10.7427</v>
      </c>
      <c r="G106">
        <v>7.6134</v>
      </c>
      <c r="H106">
        <v>1.59</v>
      </c>
      <c r="I106">
        <v>0.8898305084745762</v>
      </c>
      <c r="K106">
        <v>0.2873680919996866</v>
      </c>
      <c r="L106">
        <v>1.39604078428894</v>
      </c>
      <c r="M106">
        <v>0.6245372197909094</v>
      </c>
      <c r="N106">
        <v>1.0153344764533332</v>
      </c>
      <c r="O106">
        <v>0.29571405431598446</v>
      </c>
      <c r="P106">
        <v>0.48262970895947405</v>
      </c>
      <c r="Q106">
        <v>3.1008188539082386</v>
      </c>
      <c r="R106">
        <v>0.18833561378311617</v>
      </c>
      <c r="S106">
        <v>7.390778803499682</v>
      </c>
      <c r="U106">
        <v>0.3079522678227404</v>
      </c>
      <c r="V106">
        <v>3.0594610593496707</v>
      </c>
      <c r="W106">
        <v>1.792940885919021</v>
      </c>
      <c r="X106">
        <v>1.0157916417325992</v>
      </c>
      <c r="Y106">
        <v>2.2226765418075596</v>
      </c>
      <c r="Z106">
        <v>2.7871249468665376</v>
      </c>
      <c r="AA106">
        <v>15.714422163145164</v>
      </c>
      <c r="AB106">
        <v>0.1242331745493355</v>
      </c>
      <c r="AC106">
        <v>6.445619999999999</v>
      </c>
      <c r="AD106">
        <v>33.47022268119263</v>
      </c>
    </row>
    <row r="107" spans="1:30" ht="12.75">
      <c r="A107" t="s">
        <v>55</v>
      </c>
      <c r="B107">
        <v>20040705</v>
      </c>
      <c r="C107">
        <f t="shared" si="3"/>
        <v>2004</v>
      </c>
      <c r="D107">
        <v>32.88923</v>
      </c>
      <c r="E107">
        <v>14.9386</v>
      </c>
      <c r="F107">
        <v>7.8341</v>
      </c>
      <c r="G107">
        <v>7.1045</v>
      </c>
      <c r="H107">
        <v>1.54</v>
      </c>
      <c r="I107">
        <v>0.8813559322033898</v>
      </c>
      <c r="K107">
        <v>0.402387793799731</v>
      </c>
      <c r="L107">
        <v>1.5838194117436515</v>
      </c>
      <c r="M107">
        <v>0.7437601928802735</v>
      </c>
      <c r="N107">
        <v>1.0049673601431797</v>
      </c>
      <c r="O107">
        <v>0.33613539986996793</v>
      </c>
      <c r="P107">
        <v>0.39928468972637515</v>
      </c>
      <c r="Q107">
        <v>3.4674745268780724</v>
      </c>
      <c r="R107">
        <v>0.19478916143478225</v>
      </c>
      <c r="S107">
        <v>8.132618536476034</v>
      </c>
      <c r="U107">
        <v>0.42842383122635896</v>
      </c>
      <c r="V107">
        <v>3.47036629351038</v>
      </c>
      <c r="W107">
        <v>2.1350052464047105</v>
      </c>
      <c r="X107">
        <v>1.0017153044207787</v>
      </c>
      <c r="Y107">
        <v>2.46151644803532</v>
      </c>
      <c r="Z107">
        <v>2.2442772420673864</v>
      </c>
      <c r="AA107">
        <v>17.177532649302982</v>
      </c>
      <c r="AB107">
        <v>0.1284072195696185</v>
      </c>
      <c r="AC107">
        <v>4.70046</v>
      </c>
      <c r="AD107">
        <v>33.74770423453754</v>
      </c>
    </row>
    <row r="108" spans="1:30" ht="12.75">
      <c r="A108" t="s">
        <v>55</v>
      </c>
      <c r="B108">
        <v>20040708</v>
      </c>
      <c r="C108">
        <f t="shared" si="3"/>
        <v>2004</v>
      </c>
      <c r="D108">
        <v>29.35303</v>
      </c>
      <c r="E108">
        <v>21.8023</v>
      </c>
      <c r="F108">
        <v>14.9526</v>
      </c>
      <c r="G108">
        <v>6.8497</v>
      </c>
      <c r="H108">
        <v>1.54</v>
      </c>
      <c r="I108">
        <v>0.8135593220338984</v>
      </c>
      <c r="K108">
        <v>1.02959455343222</v>
      </c>
      <c r="L108">
        <v>1.3339173969579545</v>
      </c>
      <c r="M108">
        <v>0.39725480305440963</v>
      </c>
      <c r="N108">
        <v>2.3496386012399957</v>
      </c>
      <c r="O108">
        <v>0.17052489225681824</v>
      </c>
      <c r="P108">
        <v>0.261243872760746</v>
      </c>
      <c r="Q108">
        <v>2.5304445579954233</v>
      </c>
      <c r="R108">
        <v>0.1780752263493778</v>
      </c>
      <c r="S108">
        <v>8.250693904046946</v>
      </c>
      <c r="U108">
        <v>1.0962132797963582</v>
      </c>
      <c r="V108">
        <v>2.922796588048919</v>
      </c>
      <c r="W108">
        <v>1.1403421382315948</v>
      </c>
      <c r="X108">
        <v>2.342035214342288</v>
      </c>
      <c r="Y108">
        <v>1.2487522208371584</v>
      </c>
      <c r="Z108">
        <v>1.4683850729870886</v>
      </c>
      <c r="AA108">
        <v>12.53557702451317</v>
      </c>
      <c r="AB108">
        <v>0.11738920441633469</v>
      </c>
      <c r="AC108">
        <v>8.97156</v>
      </c>
      <c r="AD108">
        <v>31.84305074317291</v>
      </c>
    </row>
    <row r="109" spans="1:30" ht="12.75">
      <c r="A109" t="s">
        <v>55</v>
      </c>
      <c r="B109">
        <v>20040714</v>
      </c>
      <c r="C109">
        <f t="shared" si="3"/>
        <v>2004</v>
      </c>
      <c r="D109">
        <v>42.69291</v>
      </c>
      <c r="E109">
        <v>21.9771</v>
      </c>
      <c r="F109">
        <v>12.3373</v>
      </c>
      <c r="G109">
        <v>9.6398</v>
      </c>
      <c r="H109">
        <v>1.54</v>
      </c>
      <c r="I109">
        <v>0.9745762711864406</v>
      </c>
      <c r="K109">
        <v>0.7798860783574851</v>
      </c>
      <c r="L109">
        <v>1.1456357461240445</v>
      </c>
      <c r="M109">
        <v>0.9238941996893444</v>
      </c>
      <c r="N109">
        <v>1.8148882762185867</v>
      </c>
      <c r="O109">
        <v>0.32824260029074276</v>
      </c>
      <c r="P109">
        <v>0.63573635394905</v>
      </c>
      <c r="Q109">
        <v>2.7959505756349983</v>
      </c>
      <c r="R109">
        <v>0.5468942190880771</v>
      </c>
      <c r="S109">
        <v>8.971128049352329</v>
      </c>
      <c r="U109">
        <v>0.8303477062634437</v>
      </c>
      <c r="V109">
        <v>2.510245580089529</v>
      </c>
      <c r="W109">
        <v>2.6520899912926055</v>
      </c>
      <c r="X109">
        <v>1.8090153314461774</v>
      </c>
      <c r="Y109">
        <v>2.4037175491605662</v>
      </c>
      <c r="Z109">
        <v>3.573311644131652</v>
      </c>
      <c r="AA109">
        <v>13.850868096224794</v>
      </c>
      <c r="AB109">
        <v>0.3605188582081863</v>
      </c>
      <c r="AC109">
        <v>7.40238</v>
      </c>
      <c r="AD109">
        <v>35.39249475681696</v>
      </c>
    </row>
    <row r="110" spans="1:30" ht="12.75">
      <c r="A110" t="s">
        <v>55</v>
      </c>
      <c r="B110">
        <v>20040717</v>
      </c>
      <c r="C110">
        <f t="shared" si="3"/>
        <v>2004</v>
      </c>
      <c r="D110">
        <v>41.95455</v>
      </c>
      <c r="E110">
        <v>19.7775</v>
      </c>
      <c r="F110">
        <v>11.393</v>
      </c>
      <c r="G110">
        <v>8.3845</v>
      </c>
      <c r="H110">
        <v>1.54</v>
      </c>
      <c r="I110">
        <v>0.9661016949152542</v>
      </c>
      <c r="K110">
        <v>0.49218523890803945</v>
      </c>
      <c r="L110">
        <v>2.071399973200528</v>
      </c>
      <c r="M110">
        <v>0.8034974420547967</v>
      </c>
      <c r="N110">
        <v>1.399239240899872</v>
      </c>
      <c r="O110">
        <v>0.33371011913672893</v>
      </c>
      <c r="P110">
        <v>0.38432618728051515</v>
      </c>
      <c r="Q110">
        <v>3.9153148624048395</v>
      </c>
      <c r="R110">
        <v>0.38598241616248835</v>
      </c>
      <c r="S110">
        <v>9.785655480047808</v>
      </c>
      <c r="U110">
        <v>0.5240315163013874</v>
      </c>
      <c r="V110">
        <v>4.538722403622687</v>
      </c>
      <c r="W110">
        <v>2.306484362407794</v>
      </c>
      <c r="X110">
        <v>1.394711328690138</v>
      </c>
      <c r="Y110">
        <v>2.4437561394862044</v>
      </c>
      <c r="Z110">
        <v>2.160199321028995</v>
      </c>
      <c r="AA110">
        <v>19.396090255294116</v>
      </c>
      <c r="AB110">
        <v>0.25444397674448005</v>
      </c>
      <c r="AC110">
        <v>6.8358</v>
      </c>
      <c r="AD110">
        <v>39.8542393035758</v>
      </c>
    </row>
    <row r="111" spans="1:30" ht="12.75">
      <c r="A111" t="s">
        <v>55</v>
      </c>
      <c r="B111">
        <v>20040729</v>
      </c>
      <c r="C111">
        <f t="shared" si="3"/>
        <v>2004</v>
      </c>
      <c r="D111">
        <v>34.3488</v>
      </c>
      <c r="E111">
        <v>22.1657</v>
      </c>
      <c r="F111">
        <v>16.1998</v>
      </c>
      <c r="G111">
        <v>5.9659</v>
      </c>
      <c r="H111">
        <v>1.54</v>
      </c>
      <c r="I111">
        <v>0.8983050847457628</v>
      </c>
      <c r="K111">
        <v>0.42682624538758995</v>
      </c>
      <c r="L111">
        <v>1.0625865862184114</v>
      </c>
      <c r="M111">
        <v>0.7127387441861351</v>
      </c>
      <c r="N111">
        <v>1.5099021801175576</v>
      </c>
      <c r="O111">
        <v>0.22033888205400368</v>
      </c>
      <c r="P111">
        <v>0.29997834467716694</v>
      </c>
      <c r="Q111">
        <v>2.6936654704787686</v>
      </c>
      <c r="R111">
        <v>0.20440168299531836</v>
      </c>
      <c r="S111">
        <v>7.13043813611495</v>
      </c>
      <c r="U111">
        <v>0.45444354459699215</v>
      </c>
      <c r="V111">
        <v>2.328273441660207</v>
      </c>
      <c r="W111">
        <v>2.045956442304863</v>
      </c>
      <c r="X111">
        <v>1.505016164690731</v>
      </c>
      <c r="Y111">
        <v>1.6135396109051778</v>
      </c>
      <c r="Z111">
        <v>1.6861016447521977</v>
      </c>
      <c r="AA111">
        <v>13.344157601385069</v>
      </c>
      <c r="AB111">
        <v>0.1347439025634242</v>
      </c>
      <c r="AC111">
        <v>9.71988</v>
      </c>
      <c r="AD111">
        <v>32.83211235285866</v>
      </c>
    </row>
    <row r="112" spans="1:30" ht="12.75">
      <c r="A112" t="s">
        <v>55</v>
      </c>
      <c r="B112">
        <v>20040903</v>
      </c>
      <c r="C112">
        <f t="shared" si="3"/>
        <v>2004</v>
      </c>
      <c r="D112">
        <v>50.93789</v>
      </c>
      <c r="E112">
        <v>61.969</v>
      </c>
      <c r="F112">
        <v>45.515</v>
      </c>
      <c r="G112">
        <v>16.454</v>
      </c>
      <c r="H112">
        <v>1.64</v>
      </c>
      <c r="I112">
        <v>1</v>
      </c>
      <c r="K112">
        <v>9.032244664015057</v>
      </c>
      <c r="L112">
        <v>0.37415884991525217</v>
      </c>
      <c r="M112">
        <v>0.26103291449819</v>
      </c>
      <c r="N112">
        <v>4.46838786016161</v>
      </c>
      <c r="O112">
        <v>0.14428292923532424</v>
      </c>
      <c r="P112">
        <v>0.2597413146675296</v>
      </c>
      <c r="Q112">
        <v>0.1438236446230058</v>
      </c>
      <c r="R112">
        <v>0.2566603523255997</v>
      </c>
      <c r="S112">
        <v>14.940332529441566</v>
      </c>
      <c r="U112">
        <v>9.741783037987643</v>
      </c>
      <c r="V112">
        <v>0.8201249058124076</v>
      </c>
      <c r="W112">
        <v>0.7494532427245587</v>
      </c>
      <c r="X112">
        <v>4.48687135981398</v>
      </c>
      <c r="Y112">
        <v>1.1123659668228227</v>
      </c>
      <c r="Z112">
        <v>1.5400062788587445</v>
      </c>
      <c r="AA112">
        <v>0.7452591092572799</v>
      </c>
      <c r="AB112">
        <v>0.16941201703604414</v>
      </c>
      <c r="AC112">
        <v>27.309</v>
      </c>
      <c r="AD112">
        <v>46.674275918313484</v>
      </c>
    </row>
    <row r="113" spans="1:30" ht="12.75">
      <c r="A113" t="s">
        <v>55</v>
      </c>
      <c r="B113">
        <v>20040909</v>
      </c>
      <c r="C113">
        <f t="shared" si="3"/>
        <v>2004</v>
      </c>
      <c r="D113">
        <v>39.22657</v>
      </c>
      <c r="E113">
        <v>33.6725</v>
      </c>
      <c r="F113">
        <v>25.4201</v>
      </c>
      <c r="G113">
        <v>8.2524</v>
      </c>
      <c r="H113">
        <v>1.64</v>
      </c>
      <c r="I113">
        <v>0.9491525423728814</v>
      </c>
      <c r="K113">
        <v>1.5233178249969235</v>
      </c>
      <c r="L113">
        <v>1.024960437454381</v>
      </c>
      <c r="M113">
        <v>0.5751544271399702</v>
      </c>
      <c r="N113">
        <v>3.0355559478071314</v>
      </c>
      <c r="O113">
        <v>0.21110792319301766</v>
      </c>
      <c r="P113">
        <v>0.23103843037791752</v>
      </c>
      <c r="Q113">
        <v>2.337323466761506</v>
      </c>
      <c r="R113">
        <v>1.1324343908450807</v>
      </c>
      <c r="S113">
        <v>10.070892848575928</v>
      </c>
      <c r="U113">
        <v>1.6429838097878302</v>
      </c>
      <c r="V113">
        <v>2.2466275551657144</v>
      </c>
      <c r="W113">
        <v>1.6513294935088558</v>
      </c>
      <c r="X113">
        <v>3.048112533999274</v>
      </c>
      <c r="Y113">
        <v>1.6275610034472945</v>
      </c>
      <c r="Z113">
        <v>1.369826875231955</v>
      </c>
      <c r="AA113">
        <v>12.111441129521928</v>
      </c>
      <c r="AB113">
        <v>0.7474781070613915</v>
      </c>
      <c r="AC113">
        <v>15.25206</v>
      </c>
      <c r="AD113">
        <v>39.697420507724246</v>
      </c>
    </row>
    <row r="114" spans="1:30" ht="12.75">
      <c r="A114" t="s">
        <v>55</v>
      </c>
      <c r="B114">
        <v>20041120</v>
      </c>
      <c r="C114">
        <f t="shared" si="3"/>
        <v>2004</v>
      </c>
      <c r="D114">
        <v>30.33292</v>
      </c>
      <c r="E114">
        <v>40.5637</v>
      </c>
      <c r="F114">
        <v>36.2046</v>
      </c>
      <c r="G114">
        <v>4.3591</v>
      </c>
      <c r="H114">
        <v>1.88</v>
      </c>
      <c r="I114">
        <v>0.8389830508474576</v>
      </c>
      <c r="K114">
        <v>2.7897546187798614</v>
      </c>
      <c r="L114">
        <v>0.14661622433491778</v>
      </c>
      <c r="M114">
        <v>0.18205817504563973</v>
      </c>
      <c r="N114">
        <v>0.21240533649407625</v>
      </c>
      <c r="O114">
        <v>0.07534326067338554</v>
      </c>
      <c r="P114">
        <v>0.09745833275152464</v>
      </c>
      <c r="Q114">
        <v>0.67717281412728</v>
      </c>
      <c r="R114">
        <v>0.14739450836958934</v>
      </c>
      <c r="S114">
        <v>4.3282032705762745</v>
      </c>
      <c r="U114">
        <v>3.101653885423772</v>
      </c>
      <c r="V114">
        <v>0.3216445255226028</v>
      </c>
      <c r="W114">
        <v>0.5229488372744223</v>
      </c>
      <c r="X114">
        <v>0.2170422438740895</v>
      </c>
      <c r="Y114">
        <v>0.650778628863734</v>
      </c>
      <c r="Z114">
        <v>0.6499314360179351</v>
      </c>
      <c r="AA114">
        <v>3.879255475042612</v>
      </c>
      <c r="AB114">
        <v>0.09759097076189968</v>
      </c>
      <c r="AC114">
        <v>21.722759999999997</v>
      </c>
      <c r="AD114">
        <v>31.163606002781066</v>
      </c>
    </row>
    <row r="115" spans="1:30" ht="12.75">
      <c r="A115" t="s">
        <v>55</v>
      </c>
      <c r="B115">
        <v>20041208</v>
      </c>
      <c r="C115">
        <f t="shared" si="3"/>
        <v>2004</v>
      </c>
      <c r="D115">
        <v>31.28313</v>
      </c>
      <c r="E115">
        <v>12.5329</v>
      </c>
      <c r="F115">
        <v>8.3662</v>
      </c>
      <c r="G115">
        <v>4.1667</v>
      </c>
      <c r="H115">
        <v>2.17</v>
      </c>
      <c r="I115">
        <v>0.8559322033898306</v>
      </c>
      <c r="K115">
        <v>0.1963431785211558</v>
      </c>
      <c r="L115">
        <v>0.4720170181044823</v>
      </c>
      <c r="M115">
        <v>0.7160085725620039</v>
      </c>
      <c r="N115">
        <v>0.21529044870752212</v>
      </c>
      <c r="O115">
        <v>0.29373553582307893</v>
      </c>
      <c r="P115">
        <v>1.1617323043042573</v>
      </c>
      <c r="Q115">
        <v>1.523489803996721</v>
      </c>
      <c r="R115">
        <v>0.24319830214638496</v>
      </c>
      <c r="S115">
        <v>4.821815164165606</v>
      </c>
      <c r="U115">
        <v>0.2261821133857101</v>
      </c>
      <c r="V115">
        <v>1.0365700063819214</v>
      </c>
      <c r="W115">
        <v>2.057825175086667</v>
      </c>
      <c r="X115">
        <v>0.22459329331070987</v>
      </c>
      <c r="Y115">
        <v>2.866485456836092</v>
      </c>
      <c r="Z115">
        <v>8.785896204301416</v>
      </c>
      <c r="AA115">
        <v>9.734155180654213</v>
      </c>
      <c r="AB115">
        <v>0.16162406801591794</v>
      </c>
      <c r="AC115">
        <v>5.0197199999999995</v>
      </c>
      <c r="AD115">
        <v>30.11305149797265</v>
      </c>
    </row>
    <row r="116" spans="11:18" ht="12.75">
      <c r="K116">
        <f aca="true" t="shared" si="4" ref="K116:R116">AVERAGE(K2:K115)</f>
        <v>1.7266994098960062</v>
      </c>
      <c r="L116">
        <f t="shared" si="4"/>
        <v>0.9054449017822898</v>
      </c>
      <c r="M116">
        <f t="shared" si="4"/>
        <v>0.5119840343782032</v>
      </c>
      <c r="N116">
        <f t="shared" si="4"/>
        <v>2.103595642205329</v>
      </c>
      <c r="O116">
        <f t="shared" si="4"/>
        <v>0.29846753991359426</v>
      </c>
      <c r="P116">
        <f t="shared" si="4"/>
        <v>0.5544170012366301</v>
      </c>
      <c r="Q116">
        <f t="shared" si="4"/>
        <v>2.067511108986366</v>
      </c>
      <c r="R116">
        <f t="shared" si="4"/>
        <v>0.3788421905993845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2006-03-07T01:14:48Z</dcterms:created>
  <dcterms:modified xsi:type="dcterms:W3CDTF">2006-04-19T17:30:46Z</dcterms:modified>
  <cp:category/>
  <cp:version/>
  <cp:contentType/>
  <cp:contentStatus/>
</cp:coreProperties>
</file>