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9035" windowHeight="11760" activeTab="1"/>
  </bookViews>
  <sheets>
    <sheet name="Profile" sheetId="1" r:id="rId1"/>
    <sheet name="Loading" sheetId="2" r:id="rId2"/>
    <sheet name="Chart1" sheetId="3" r:id="rId3"/>
    <sheet name="Chart2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<sst xmlns="http://schemas.openxmlformats.org/spreadsheetml/2006/main" count="252" uniqueCount="60">
  <si>
    <t>CM</t>
  </si>
  <si>
    <t>AS</t>
  </si>
  <si>
    <t>BR</t>
  </si>
  <si>
    <t>CA</t>
  </si>
  <si>
    <t>EC1</t>
  </si>
  <si>
    <t>EC2</t>
  </si>
  <si>
    <t>EC3</t>
  </si>
  <si>
    <t>OC1</t>
  </si>
  <si>
    <t>OC2</t>
  </si>
  <si>
    <t>OC3</t>
  </si>
  <si>
    <t>OC4</t>
  </si>
  <si>
    <t>OP</t>
  </si>
  <si>
    <t>CL</t>
  </si>
  <si>
    <t>CR</t>
  </si>
  <si>
    <t>CU</t>
  </si>
  <si>
    <t>H</t>
  </si>
  <si>
    <t>FE</t>
  </si>
  <si>
    <t>PB</t>
  </si>
  <si>
    <t>MG</t>
  </si>
  <si>
    <t>MN</t>
  </si>
  <si>
    <t>NI</t>
  </si>
  <si>
    <t>NO3</t>
  </si>
  <si>
    <t>P</t>
  </si>
  <si>
    <t>K</t>
  </si>
  <si>
    <t>RB</t>
  </si>
  <si>
    <t>SE</t>
  </si>
  <si>
    <t>SI</t>
  </si>
  <si>
    <t>NA</t>
  </si>
  <si>
    <t>SR</t>
  </si>
  <si>
    <t>S</t>
  </si>
  <si>
    <t>TI</t>
  </si>
  <si>
    <t>V</t>
  </si>
  <si>
    <t>ZN</t>
  </si>
  <si>
    <t>ZR</t>
  </si>
  <si>
    <t>Sulfate</t>
  </si>
  <si>
    <t>Nitrate</t>
  </si>
  <si>
    <t>OMC</t>
  </si>
  <si>
    <t>LAC</t>
  </si>
  <si>
    <t>Soil</t>
  </si>
  <si>
    <t>Mobile</t>
  </si>
  <si>
    <t>Sulfate-rich Secondary</t>
  </si>
  <si>
    <t>Nitrate-rich Secondary</t>
  </si>
  <si>
    <t>Dust</t>
  </si>
  <si>
    <t>Aged Sea Salt/Paper Mill</t>
  </si>
  <si>
    <t>Smoke</t>
  </si>
  <si>
    <t>SITE</t>
  </si>
  <si>
    <t>DATE</t>
  </si>
  <si>
    <t>aerosol_bext:VAL</t>
  </si>
  <si>
    <t>MT:VAL</t>
  </si>
  <si>
    <t>CM_calculated:VAL</t>
  </si>
  <si>
    <t>MF:VAL</t>
  </si>
  <si>
    <t>fRHgrid:VAL</t>
  </si>
  <si>
    <t>Sum MF</t>
  </si>
  <si>
    <t>COGO1</t>
  </si>
  <si>
    <t>CORI1</t>
  </si>
  <si>
    <t>Sum Ext</t>
  </si>
  <si>
    <t>Year</t>
  </si>
  <si>
    <t>BextPercentile</t>
  </si>
  <si>
    <t>Contribution to PM2.5</t>
  </si>
  <si>
    <t>Contribution to Bext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</si>
</sst>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.25"/>
      <name val="Arial"/>
      <family val="2"/>
    </font>
    <font>
      <b/>
      <sz val="24"/>
      <name val="Arial"/>
      <family val="2"/>
    </font>
    <font>
      <b/>
      <vertAlign val="superscript"/>
      <sz val="2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'[1]Sheet2'!$A$2:$AH$2</c:f>
              <c:numCache>
                <c:ptCount val="34"/>
                <c:pt idx="1">
                  <c:v>0.00032309797981247394</c:v>
                </c:pt>
                <c:pt idx="2">
                  <c:v>0.0004399530361279448</c:v>
                </c:pt>
                <c:pt idx="3">
                  <c:v>0.0014791283583619533</c:v>
                </c:pt>
                <c:pt idx="4">
                  <c:v>0.06848228434070128</c:v>
                </c:pt>
                <c:pt idx="5">
                  <c:v>0.008053181296077044</c:v>
                </c:pt>
                <c:pt idx="6">
                  <c:v>2.026762336094636E-05</c:v>
                </c:pt>
                <c:pt idx="7">
                  <c:v>0.021242028330222623</c:v>
                </c:pt>
                <c:pt idx="8">
                  <c:v>0.09393815453805825</c:v>
                </c:pt>
                <c:pt idx="9">
                  <c:v>0.31030202021594033</c:v>
                </c:pt>
                <c:pt idx="10">
                  <c:v>0.15110079473567653</c:v>
                </c:pt>
                <c:pt idx="11">
                  <c:v>4.816685998126212E-07</c:v>
                </c:pt>
                <c:pt idx="12">
                  <c:v>7.167943573989264E-05</c:v>
                </c:pt>
                <c:pt idx="13">
                  <c:v>3.4010410427625786E-05</c:v>
                </c:pt>
                <c:pt idx="14">
                  <c:v>0.00034503128412090013</c:v>
                </c:pt>
                <c:pt idx="15">
                  <c:v>0.051367688380337555</c:v>
                </c:pt>
                <c:pt idx="16">
                  <c:v>2.2567586788426755E-07</c:v>
                </c:pt>
                <c:pt idx="17">
                  <c:v>0.0010715696912125894</c:v>
                </c:pt>
                <c:pt idx="18">
                  <c:v>0.0031550497505188715</c:v>
                </c:pt>
                <c:pt idx="19">
                  <c:v>0.0001420057355224507</c:v>
                </c:pt>
                <c:pt idx="20">
                  <c:v>5.632244572411027E-05</c:v>
                </c:pt>
                <c:pt idx="21">
                  <c:v>0.055085135263123614</c:v>
                </c:pt>
                <c:pt idx="22">
                  <c:v>9.068768664054798E-05</c:v>
                </c:pt>
                <c:pt idx="23">
                  <c:v>0.016007451295272836</c:v>
                </c:pt>
                <c:pt idx="24">
                  <c:v>4.356141762647523E-05</c:v>
                </c:pt>
                <c:pt idx="25">
                  <c:v>3.204137698971091E-05</c:v>
                </c:pt>
                <c:pt idx="26">
                  <c:v>0.000932946795583475</c:v>
                </c:pt>
                <c:pt idx="27">
                  <c:v>3.304887495794373E-06</c:v>
                </c:pt>
                <c:pt idx="28">
                  <c:v>2.8936150587621073E-05</c:v>
                </c:pt>
                <c:pt idx="29">
                  <c:v>8.178750842117739E-06</c:v>
                </c:pt>
                <c:pt idx="30">
                  <c:v>9.751771392519199E-08</c:v>
                </c:pt>
                <c:pt idx="31">
                  <c:v>4.458730059412836E-05</c:v>
                </c:pt>
                <c:pt idx="32">
                  <c:v>0.0037257201325251984</c:v>
                </c:pt>
                <c:pt idx="33">
                  <c:v>2.6093829677241622E-05</c:v>
                </c:pt>
              </c:numCache>
            </c:numRef>
          </c:val>
        </c:ser>
        <c:axId val="53996713"/>
        <c:axId val="16208370"/>
      </c:barChart>
      <c:catAx>
        <c:axId val="53996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208370"/>
        <c:crossesAt val="0.0001"/>
        <c:auto val="1"/>
        <c:lblOffset val="100"/>
        <c:noMultiLvlLbl val="0"/>
      </c:catAx>
      <c:valAx>
        <c:axId val="16208370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539967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'[1]Sheet2'!$A$3:$AH$3</c:f>
              <c:numCache>
                <c:ptCount val="34"/>
                <c:pt idx="1">
                  <c:v>3.308694556314426E-08</c:v>
                </c:pt>
                <c:pt idx="2">
                  <c:v>0.0001432859226240695</c:v>
                </c:pt>
                <c:pt idx="3">
                  <c:v>0.000313341178592188</c:v>
                </c:pt>
                <c:pt idx="4">
                  <c:v>0.05909692669340783</c:v>
                </c:pt>
                <c:pt idx="5">
                  <c:v>0.01658435144887216</c:v>
                </c:pt>
                <c:pt idx="6">
                  <c:v>0.0011872899230419786</c:v>
                </c:pt>
                <c:pt idx="7">
                  <c:v>0.0009072710520367835</c:v>
                </c:pt>
                <c:pt idx="8">
                  <c:v>0.011251295737960566</c:v>
                </c:pt>
                <c:pt idx="9">
                  <c:v>1.798661361201253E-05</c:v>
                </c:pt>
                <c:pt idx="10">
                  <c:v>0.03283919606435621</c:v>
                </c:pt>
                <c:pt idx="11">
                  <c:v>0.0031212720604812654</c:v>
                </c:pt>
                <c:pt idx="12">
                  <c:v>1.0962543697123091E-07</c:v>
                </c:pt>
                <c:pt idx="13">
                  <c:v>8.723012102828501E-08</c:v>
                </c:pt>
                <c:pt idx="14">
                  <c:v>0.0002180567213583034</c:v>
                </c:pt>
                <c:pt idx="15">
                  <c:v>0.06588774045518832</c:v>
                </c:pt>
                <c:pt idx="16">
                  <c:v>2.0626384521599215E-07</c:v>
                </c:pt>
                <c:pt idx="17">
                  <c:v>0.00014985128434195287</c:v>
                </c:pt>
                <c:pt idx="18">
                  <c:v>9.230650825845219E-06</c:v>
                </c:pt>
                <c:pt idx="19">
                  <c:v>2.1577742596945334E-07</c:v>
                </c:pt>
                <c:pt idx="20">
                  <c:v>5.620940628503309E-05</c:v>
                </c:pt>
                <c:pt idx="21">
                  <c:v>0.0002726483234162505</c:v>
                </c:pt>
                <c:pt idx="22">
                  <c:v>0.00012863153977075629</c:v>
                </c:pt>
                <c:pt idx="23">
                  <c:v>0.0008963700740901092</c:v>
                </c:pt>
                <c:pt idx="24">
                  <c:v>2.4374834438262435E-06</c:v>
                </c:pt>
                <c:pt idx="25">
                  <c:v>4.339580220771508E-05</c:v>
                </c:pt>
                <c:pt idx="26">
                  <c:v>0.005042817173081392</c:v>
                </c:pt>
                <c:pt idx="27">
                  <c:v>4.0753553803140505E-06</c:v>
                </c:pt>
                <c:pt idx="28">
                  <c:v>1.8874795565167695E-05</c:v>
                </c:pt>
                <c:pt idx="29">
                  <c:v>0.2429803209363814</c:v>
                </c:pt>
                <c:pt idx="30">
                  <c:v>0.00011073783222078926</c:v>
                </c:pt>
                <c:pt idx="31">
                  <c:v>8.839578242008278E-05</c:v>
                </c:pt>
                <c:pt idx="32">
                  <c:v>8.634317782262377E-08</c:v>
                </c:pt>
                <c:pt idx="33">
                  <c:v>8.267153025058486E-06</c:v>
                </c:pt>
              </c:numCache>
            </c:numRef>
          </c:val>
        </c:ser>
        <c:axId val="11657603"/>
        <c:axId val="37809564"/>
      </c:barChart>
      <c:catAx>
        <c:axId val="11657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809564"/>
        <c:crossesAt val="0.0001"/>
        <c:auto val="1"/>
        <c:lblOffset val="100"/>
        <c:noMultiLvlLbl val="0"/>
      </c:catAx>
      <c:valAx>
        <c:axId val="37809564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116576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'[1]Sheet2'!$A$4:$AH$4</c:f>
              <c:numCache>
                <c:ptCount val="34"/>
                <c:pt idx="1">
                  <c:v>1.8144817662572793E-05</c:v>
                </c:pt>
                <c:pt idx="2">
                  <c:v>5.628363604818338E-08</c:v>
                </c:pt>
                <c:pt idx="3">
                  <c:v>0.00024552912361400805</c:v>
                </c:pt>
                <c:pt idx="4">
                  <c:v>0.03119506612518692</c:v>
                </c:pt>
                <c:pt idx="5">
                  <c:v>0.0005526705115411162</c:v>
                </c:pt>
                <c:pt idx="6">
                  <c:v>1.5725042851712423E-06</c:v>
                </c:pt>
                <c:pt idx="7">
                  <c:v>0.012689261845017053</c:v>
                </c:pt>
                <c:pt idx="8">
                  <c:v>0.019750625874399765</c:v>
                </c:pt>
                <c:pt idx="9">
                  <c:v>0.017857192841455125</c:v>
                </c:pt>
                <c:pt idx="10">
                  <c:v>0.026888845119141854</c:v>
                </c:pt>
                <c:pt idx="11">
                  <c:v>0.0010081191756526212</c:v>
                </c:pt>
                <c:pt idx="12">
                  <c:v>6.897988473096037E-07</c:v>
                </c:pt>
                <c:pt idx="13">
                  <c:v>5.159197449238143E-06</c:v>
                </c:pt>
                <c:pt idx="14">
                  <c:v>2.206443364590099E-09</c:v>
                </c:pt>
                <c:pt idx="15">
                  <c:v>0.028295528454810443</c:v>
                </c:pt>
                <c:pt idx="16">
                  <c:v>4.062962604703038E-07</c:v>
                </c:pt>
                <c:pt idx="17">
                  <c:v>4.947496265111861E-05</c:v>
                </c:pt>
                <c:pt idx="18">
                  <c:v>0.0001921380383984412</c:v>
                </c:pt>
                <c:pt idx="19">
                  <c:v>3.979586340767713E-06</c:v>
                </c:pt>
                <c:pt idx="20">
                  <c:v>2.113401975086854E-09</c:v>
                </c:pt>
                <c:pt idx="21">
                  <c:v>0.6700028069897643</c:v>
                </c:pt>
                <c:pt idx="22">
                  <c:v>2.3255689483971327E-05</c:v>
                </c:pt>
                <c:pt idx="23">
                  <c:v>0.0013772221697808268</c:v>
                </c:pt>
                <c:pt idx="24">
                  <c:v>2.467168860331984E-06</c:v>
                </c:pt>
                <c:pt idx="25">
                  <c:v>2.732435800617832E-06</c:v>
                </c:pt>
                <c:pt idx="26">
                  <c:v>0.0003531031356579353</c:v>
                </c:pt>
                <c:pt idx="27">
                  <c:v>2.3918274598205952E-06</c:v>
                </c:pt>
                <c:pt idx="28">
                  <c:v>9.000677296950977E-07</c:v>
                </c:pt>
                <c:pt idx="29">
                  <c:v>0.04457951832731833</c:v>
                </c:pt>
                <c:pt idx="30">
                  <c:v>4.967059410839703E-08</c:v>
                </c:pt>
                <c:pt idx="31">
                  <c:v>1.1106044408613897E-09</c:v>
                </c:pt>
                <c:pt idx="32">
                  <c:v>0.0003502035979875588</c:v>
                </c:pt>
                <c:pt idx="33">
                  <c:v>2.654881901482461E-06</c:v>
                </c:pt>
              </c:numCache>
            </c:numRef>
          </c:val>
        </c:ser>
        <c:axId val="4741757"/>
        <c:axId val="42675814"/>
      </c:barChart>
      <c:catAx>
        <c:axId val="4741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675814"/>
        <c:crossesAt val="0.0001"/>
        <c:auto val="1"/>
        <c:lblOffset val="100"/>
        <c:noMultiLvlLbl val="0"/>
      </c:catAx>
      <c:valAx>
        <c:axId val="42675814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47417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'[1]Sheet2'!$A$5:$AH$5</c:f>
              <c:numCache>
                <c:ptCount val="34"/>
                <c:pt idx="1">
                  <c:v>1.4944719543615369E-05</c:v>
                </c:pt>
                <c:pt idx="2">
                  <c:v>6.634695581155878E-05</c:v>
                </c:pt>
                <c:pt idx="3">
                  <c:v>0.03641404569303558</c:v>
                </c:pt>
                <c:pt idx="4">
                  <c:v>3.12878513536129E-05</c:v>
                </c:pt>
                <c:pt idx="5">
                  <c:v>1.5505891038481685E-05</c:v>
                </c:pt>
                <c:pt idx="6">
                  <c:v>0.0005286529052241631</c:v>
                </c:pt>
                <c:pt idx="7">
                  <c:v>1.1099791509624381E-05</c:v>
                </c:pt>
                <c:pt idx="8">
                  <c:v>2.0200480138643508E-05</c:v>
                </c:pt>
                <c:pt idx="9">
                  <c:v>3.147415577343773E-05</c:v>
                </c:pt>
                <c:pt idx="10">
                  <c:v>2.1651960936733343E-05</c:v>
                </c:pt>
                <c:pt idx="11">
                  <c:v>0.0014104091419011805</c:v>
                </c:pt>
                <c:pt idx="12">
                  <c:v>0.00017454465902195054</c:v>
                </c:pt>
                <c:pt idx="13">
                  <c:v>5.048285218405026E-05</c:v>
                </c:pt>
                <c:pt idx="14">
                  <c:v>9.850140499678113E-05</c:v>
                </c:pt>
                <c:pt idx="15">
                  <c:v>0.005611150389815204</c:v>
                </c:pt>
                <c:pt idx="16">
                  <c:v>0.08135575278441694</c:v>
                </c:pt>
                <c:pt idx="17">
                  <c:v>0.00014777045565773022</c:v>
                </c:pt>
                <c:pt idx="18">
                  <c:v>0.0003655800819926386</c:v>
                </c:pt>
                <c:pt idx="19">
                  <c:v>0.0017430754430580986</c:v>
                </c:pt>
                <c:pt idx="20">
                  <c:v>3.174514402045567E-05</c:v>
                </c:pt>
                <c:pt idx="21">
                  <c:v>0.010403972729521026</c:v>
                </c:pt>
                <c:pt idx="22">
                  <c:v>7.769741144967476E-05</c:v>
                </c:pt>
                <c:pt idx="23">
                  <c:v>0.02447786025016729</c:v>
                </c:pt>
                <c:pt idx="24">
                  <c:v>0.00012265323251225497</c:v>
                </c:pt>
                <c:pt idx="25">
                  <c:v>1.6454067623620495E-05</c:v>
                </c:pt>
                <c:pt idx="26">
                  <c:v>0.22924476580021746</c:v>
                </c:pt>
                <c:pt idx="27">
                  <c:v>4.426988206231604E-06</c:v>
                </c:pt>
                <c:pt idx="28">
                  <c:v>0.0002944738950928273</c:v>
                </c:pt>
                <c:pt idx="29">
                  <c:v>1.1935620884020338E-05</c:v>
                </c:pt>
                <c:pt idx="30">
                  <c:v>0.008298168226652457</c:v>
                </c:pt>
                <c:pt idx="31">
                  <c:v>0.00033862239700283323</c:v>
                </c:pt>
                <c:pt idx="32">
                  <c:v>0.00036312425100403856</c:v>
                </c:pt>
                <c:pt idx="33">
                  <c:v>1.8100603503678454E-05</c:v>
                </c:pt>
              </c:numCache>
            </c:numRef>
          </c:val>
        </c:ser>
        <c:axId val="48538007"/>
        <c:axId val="34188880"/>
      </c:barChart>
      <c:catAx>
        <c:axId val="48538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188880"/>
        <c:crossesAt val="0.0001"/>
        <c:auto val="1"/>
        <c:lblOffset val="100"/>
        <c:noMultiLvlLbl val="0"/>
      </c:catAx>
      <c:valAx>
        <c:axId val="34188880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485380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'[1]Sheet2'!$A$6:$AH$6</c:f>
              <c:numCache>
                <c:ptCount val="34"/>
                <c:pt idx="1">
                  <c:v>4.265390944011526E-05</c:v>
                </c:pt>
                <c:pt idx="2">
                  <c:v>0.0009177792736499511</c:v>
                </c:pt>
                <c:pt idx="3">
                  <c:v>0.013009755518664491</c:v>
                </c:pt>
                <c:pt idx="4">
                  <c:v>6.958174078074598E-06</c:v>
                </c:pt>
                <c:pt idx="5">
                  <c:v>0.0014305288923207307</c:v>
                </c:pt>
                <c:pt idx="6">
                  <c:v>0.00035071616085639813</c:v>
                </c:pt>
                <c:pt idx="7">
                  <c:v>0.0024599801652187385</c:v>
                </c:pt>
                <c:pt idx="8">
                  <c:v>0.004831417457314863</c:v>
                </c:pt>
                <c:pt idx="9">
                  <c:v>0.037466592824492925</c:v>
                </c:pt>
                <c:pt idx="10">
                  <c:v>0.035456021729928226</c:v>
                </c:pt>
                <c:pt idx="11">
                  <c:v>2.0909291508791455E-06</c:v>
                </c:pt>
                <c:pt idx="12">
                  <c:v>0.0005010878744058501</c:v>
                </c:pt>
                <c:pt idx="13">
                  <c:v>2.1413122052681837E-08</c:v>
                </c:pt>
                <c:pt idx="14">
                  <c:v>5.078905585603923E-05</c:v>
                </c:pt>
                <c:pt idx="15">
                  <c:v>0.003785099846878134</c:v>
                </c:pt>
                <c:pt idx="16">
                  <c:v>6.087430506293196E-07</c:v>
                </c:pt>
                <c:pt idx="17">
                  <c:v>0.0001942025953274166</c:v>
                </c:pt>
                <c:pt idx="18">
                  <c:v>0.0010334249042771688</c:v>
                </c:pt>
                <c:pt idx="19">
                  <c:v>4.392158423335853E-06</c:v>
                </c:pt>
                <c:pt idx="20">
                  <c:v>2.6485116975017652E-05</c:v>
                </c:pt>
                <c:pt idx="21">
                  <c:v>0.05071131089427303</c:v>
                </c:pt>
                <c:pt idx="22">
                  <c:v>0.00039479323501328905</c:v>
                </c:pt>
                <c:pt idx="23">
                  <c:v>0.01451649606933881</c:v>
                </c:pt>
                <c:pt idx="24">
                  <c:v>3.370891967246009E-05</c:v>
                </c:pt>
                <c:pt idx="25">
                  <c:v>3.956354720990895E-05</c:v>
                </c:pt>
                <c:pt idx="26">
                  <c:v>4.0664934168263406E-06</c:v>
                </c:pt>
                <c:pt idx="27">
                  <c:v>0.2206445206570086</c:v>
                </c:pt>
                <c:pt idx="28">
                  <c:v>0.00019125044636257243</c:v>
                </c:pt>
                <c:pt idx="29">
                  <c:v>0.04582849537890163</c:v>
                </c:pt>
                <c:pt idx="30">
                  <c:v>6.596875964088912E-05</c:v>
                </c:pt>
                <c:pt idx="31">
                  <c:v>4.012935776498516E-06</c:v>
                </c:pt>
                <c:pt idx="32">
                  <c:v>0.0004591055950521039</c:v>
                </c:pt>
                <c:pt idx="33">
                  <c:v>3.449500761920719E-05</c:v>
                </c:pt>
              </c:numCache>
            </c:numRef>
          </c:val>
        </c:ser>
        <c:axId val="39264465"/>
        <c:axId val="17835866"/>
      </c:barChart>
      <c:catAx>
        <c:axId val="39264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835866"/>
        <c:crossesAt val="0.0001"/>
        <c:auto val="1"/>
        <c:lblOffset val="100"/>
        <c:noMultiLvlLbl val="0"/>
      </c:catAx>
      <c:valAx>
        <c:axId val="17835866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392644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'[1]Sheet2'!$A$7:$AH$7</c:f>
              <c:numCache>
                <c:ptCount val="34"/>
                <c:pt idx="1">
                  <c:v>7.3076747149870415E-06</c:v>
                </c:pt>
                <c:pt idx="2">
                  <c:v>0.00025241040682702417</c:v>
                </c:pt>
                <c:pt idx="3">
                  <c:v>0.0012517921378619183</c:v>
                </c:pt>
                <c:pt idx="4">
                  <c:v>0.07683220835598736</c:v>
                </c:pt>
                <c:pt idx="5">
                  <c:v>0.01377115498951122</c:v>
                </c:pt>
                <c:pt idx="6">
                  <c:v>0.0006667067141895747</c:v>
                </c:pt>
                <c:pt idx="7">
                  <c:v>0.017282413705819698</c:v>
                </c:pt>
                <c:pt idx="8">
                  <c:v>0.0707729340776149</c:v>
                </c:pt>
                <c:pt idx="9">
                  <c:v>0.20824197733354233</c:v>
                </c:pt>
                <c:pt idx="10">
                  <c:v>0.09056690255708968</c:v>
                </c:pt>
                <c:pt idx="11">
                  <c:v>0.00022967752921672954</c:v>
                </c:pt>
                <c:pt idx="12">
                  <c:v>4.6194970988767396E-05</c:v>
                </c:pt>
                <c:pt idx="13">
                  <c:v>3.1234176786751755E-06</c:v>
                </c:pt>
                <c:pt idx="14">
                  <c:v>3.161913487832482E-08</c:v>
                </c:pt>
                <c:pt idx="15">
                  <c:v>0.047505015595552376</c:v>
                </c:pt>
                <c:pt idx="16">
                  <c:v>0.009140634861580626</c:v>
                </c:pt>
                <c:pt idx="17">
                  <c:v>2.1972288605578735E-05</c:v>
                </c:pt>
                <c:pt idx="18">
                  <c:v>0.001003773984150199</c:v>
                </c:pt>
                <c:pt idx="19">
                  <c:v>4.7675448583231196E-05</c:v>
                </c:pt>
                <c:pt idx="20">
                  <c:v>2.527919732173499E-09</c:v>
                </c:pt>
                <c:pt idx="21">
                  <c:v>4.674018696427726E-05</c:v>
                </c:pt>
                <c:pt idx="22">
                  <c:v>7.693141561747205E-05</c:v>
                </c:pt>
                <c:pt idx="23">
                  <c:v>0.002618562948008654</c:v>
                </c:pt>
                <c:pt idx="24">
                  <c:v>3.870694255995306E-08</c:v>
                </c:pt>
                <c:pt idx="25">
                  <c:v>1.928436536706198E-06</c:v>
                </c:pt>
                <c:pt idx="26">
                  <c:v>4.3294218496980073E-07</c:v>
                </c:pt>
                <c:pt idx="27">
                  <c:v>1.8084551050815547E-06</c:v>
                </c:pt>
                <c:pt idx="28">
                  <c:v>9.090607268182366E-09</c:v>
                </c:pt>
                <c:pt idx="29">
                  <c:v>0.006029766477520607</c:v>
                </c:pt>
                <c:pt idx="30">
                  <c:v>2.4656820142848148E-05</c:v>
                </c:pt>
                <c:pt idx="31">
                  <c:v>1.9509065574698243E-09</c:v>
                </c:pt>
                <c:pt idx="32">
                  <c:v>0.00021309211011723812</c:v>
                </c:pt>
                <c:pt idx="33">
                  <c:v>1.0878881750842247E-05</c:v>
                </c:pt>
              </c:numCache>
            </c:numRef>
          </c:val>
        </c:ser>
        <c:axId val="26305067"/>
        <c:axId val="35419012"/>
      </c:barChart>
      <c:catAx>
        <c:axId val="26305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419012"/>
        <c:crossesAt val="0.0001"/>
        <c:auto val="1"/>
        <c:lblOffset val="100"/>
        <c:noMultiLvlLbl val="0"/>
      </c:catAx>
      <c:valAx>
        <c:axId val="35419012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263050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Columbia River Gorge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Loading!$Q$1</c:f>
              <c:strCache>
                <c:ptCount val="1"/>
                <c:pt idx="0">
                  <c:v>Sum MF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Loading!$G$2:$G$183</c:f>
              <c:numCache>
                <c:ptCount val="182"/>
                <c:pt idx="0">
                  <c:v>9.9638</c:v>
                </c:pt>
                <c:pt idx="1">
                  <c:v>11.9166</c:v>
                </c:pt>
                <c:pt idx="2">
                  <c:v>9.0098</c:v>
                </c:pt>
                <c:pt idx="3">
                  <c:v>12.3256</c:v>
                </c:pt>
                <c:pt idx="4">
                  <c:v>14.8133</c:v>
                </c:pt>
                <c:pt idx="5">
                  <c:v>10.7323</c:v>
                </c:pt>
                <c:pt idx="6">
                  <c:v>9.9034</c:v>
                </c:pt>
                <c:pt idx="7">
                  <c:v>7.7389</c:v>
                </c:pt>
                <c:pt idx="8">
                  <c:v>8.5629</c:v>
                </c:pt>
                <c:pt idx="9">
                  <c:v>6.6502</c:v>
                </c:pt>
                <c:pt idx="10">
                  <c:v>6.7266</c:v>
                </c:pt>
                <c:pt idx="11">
                  <c:v>6.3955</c:v>
                </c:pt>
                <c:pt idx="12">
                  <c:v>10.8541</c:v>
                </c:pt>
                <c:pt idx="13">
                  <c:v>13.6438</c:v>
                </c:pt>
                <c:pt idx="14">
                  <c:v>13.1298</c:v>
                </c:pt>
                <c:pt idx="15">
                  <c:v>4.485</c:v>
                </c:pt>
                <c:pt idx="16">
                  <c:v>3.7959</c:v>
                </c:pt>
                <c:pt idx="17">
                  <c:v>6.2685</c:v>
                </c:pt>
                <c:pt idx="18">
                  <c:v>7.3021</c:v>
                </c:pt>
                <c:pt idx="19">
                  <c:v>3.9174</c:v>
                </c:pt>
                <c:pt idx="20">
                  <c:v>7.538</c:v>
                </c:pt>
                <c:pt idx="21">
                  <c:v>8.8302</c:v>
                </c:pt>
                <c:pt idx="22">
                  <c:v>6.4421</c:v>
                </c:pt>
                <c:pt idx="23">
                  <c:v>4.5199</c:v>
                </c:pt>
                <c:pt idx="24">
                  <c:v>8.711</c:v>
                </c:pt>
                <c:pt idx="25">
                  <c:v>8.756</c:v>
                </c:pt>
                <c:pt idx="26">
                  <c:v>5.9698</c:v>
                </c:pt>
                <c:pt idx="27">
                  <c:v>8.3642</c:v>
                </c:pt>
                <c:pt idx="28">
                  <c:v>9.8507</c:v>
                </c:pt>
                <c:pt idx="29">
                  <c:v>7.3421</c:v>
                </c:pt>
                <c:pt idx="30">
                  <c:v>10.2778</c:v>
                </c:pt>
                <c:pt idx="31">
                  <c:v>4.7508</c:v>
                </c:pt>
                <c:pt idx="32">
                  <c:v>8.2716</c:v>
                </c:pt>
                <c:pt idx="33">
                  <c:v>16.1933</c:v>
                </c:pt>
                <c:pt idx="34">
                  <c:v>20.2049</c:v>
                </c:pt>
                <c:pt idx="35">
                  <c:v>11.5123</c:v>
                </c:pt>
                <c:pt idx="36">
                  <c:v>19.6446</c:v>
                </c:pt>
                <c:pt idx="37">
                  <c:v>15.6404</c:v>
                </c:pt>
                <c:pt idx="38">
                  <c:v>18.7131</c:v>
                </c:pt>
                <c:pt idx="39">
                  <c:v>15.1794</c:v>
                </c:pt>
                <c:pt idx="40">
                  <c:v>4.65</c:v>
                </c:pt>
                <c:pt idx="41">
                  <c:v>4.9342</c:v>
                </c:pt>
                <c:pt idx="42">
                  <c:v>3.9119</c:v>
                </c:pt>
                <c:pt idx="43">
                  <c:v>8.4282</c:v>
                </c:pt>
                <c:pt idx="44">
                  <c:v>9.2696</c:v>
                </c:pt>
                <c:pt idx="45">
                  <c:v>7.4762</c:v>
                </c:pt>
                <c:pt idx="46">
                  <c:v>7.3493</c:v>
                </c:pt>
                <c:pt idx="47">
                  <c:v>7.7265</c:v>
                </c:pt>
                <c:pt idx="48">
                  <c:v>8.5859</c:v>
                </c:pt>
                <c:pt idx="49">
                  <c:v>10.0867</c:v>
                </c:pt>
                <c:pt idx="50">
                  <c:v>7.0076</c:v>
                </c:pt>
                <c:pt idx="51">
                  <c:v>7.9861</c:v>
                </c:pt>
                <c:pt idx="52">
                  <c:v>8.2014</c:v>
                </c:pt>
                <c:pt idx="53">
                  <c:v>10.5422</c:v>
                </c:pt>
                <c:pt idx="54">
                  <c:v>11.9634</c:v>
                </c:pt>
                <c:pt idx="55">
                  <c:v>23.8283</c:v>
                </c:pt>
                <c:pt idx="56">
                  <c:v>9.5056</c:v>
                </c:pt>
                <c:pt idx="57">
                  <c:v>12.6205</c:v>
                </c:pt>
                <c:pt idx="58">
                  <c:v>10.13</c:v>
                </c:pt>
                <c:pt idx="59">
                  <c:v>10.6417</c:v>
                </c:pt>
                <c:pt idx="60">
                  <c:v>8.7494</c:v>
                </c:pt>
                <c:pt idx="61">
                  <c:v>13.9517</c:v>
                </c:pt>
                <c:pt idx="62">
                  <c:v>7.3746</c:v>
                </c:pt>
                <c:pt idx="63">
                  <c:v>5.3258</c:v>
                </c:pt>
                <c:pt idx="64">
                  <c:v>4.7724</c:v>
                </c:pt>
                <c:pt idx="65">
                  <c:v>6.2102</c:v>
                </c:pt>
                <c:pt idx="66">
                  <c:v>4.6196</c:v>
                </c:pt>
                <c:pt idx="67">
                  <c:v>6.1728</c:v>
                </c:pt>
                <c:pt idx="68">
                  <c:v>7.7815</c:v>
                </c:pt>
                <c:pt idx="69">
                  <c:v>8.2014</c:v>
                </c:pt>
                <c:pt idx="70">
                  <c:v>8.9375</c:v>
                </c:pt>
                <c:pt idx="71">
                  <c:v>9.228</c:v>
                </c:pt>
                <c:pt idx="72">
                  <c:v>8.0918</c:v>
                </c:pt>
                <c:pt idx="73">
                  <c:v>18.599</c:v>
                </c:pt>
                <c:pt idx="74">
                  <c:v>9.4998</c:v>
                </c:pt>
                <c:pt idx="75">
                  <c:v>8.2973</c:v>
                </c:pt>
                <c:pt idx="76">
                  <c:v>7.4774</c:v>
                </c:pt>
                <c:pt idx="77">
                  <c:v>8.9674</c:v>
                </c:pt>
                <c:pt idx="78">
                  <c:v>10.3708</c:v>
                </c:pt>
                <c:pt idx="79">
                  <c:v>20.346</c:v>
                </c:pt>
                <c:pt idx="80">
                  <c:v>17.7402</c:v>
                </c:pt>
                <c:pt idx="81">
                  <c:v>12.9142</c:v>
                </c:pt>
                <c:pt idx="82">
                  <c:v>8.4304</c:v>
                </c:pt>
                <c:pt idx="83">
                  <c:v>13.6206</c:v>
                </c:pt>
                <c:pt idx="84">
                  <c:v>9.3391</c:v>
                </c:pt>
                <c:pt idx="85">
                  <c:v>6.6166</c:v>
                </c:pt>
                <c:pt idx="86">
                  <c:v>6.8122</c:v>
                </c:pt>
                <c:pt idx="87">
                  <c:v>5.5621</c:v>
                </c:pt>
                <c:pt idx="88">
                  <c:v>6.9118</c:v>
                </c:pt>
                <c:pt idx="89">
                  <c:v>8.7855</c:v>
                </c:pt>
                <c:pt idx="90">
                  <c:v>8.3897</c:v>
                </c:pt>
                <c:pt idx="91">
                  <c:v>4.906</c:v>
                </c:pt>
                <c:pt idx="92">
                  <c:v>6.6577</c:v>
                </c:pt>
                <c:pt idx="93">
                  <c:v>7.5152</c:v>
                </c:pt>
                <c:pt idx="94">
                  <c:v>9.5808</c:v>
                </c:pt>
                <c:pt idx="95">
                  <c:v>18.2522</c:v>
                </c:pt>
                <c:pt idx="96">
                  <c:v>10.7194</c:v>
                </c:pt>
                <c:pt idx="97">
                  <c:v>13.4346</c:v>
                </c:pt>
                <c:pt idx="98">
                  <c:v>13.0876</c:v>
                </c:pt>
                <c:pt idx="99">
                  <c:v>8.1127</c:v>
                </c:pt>
                <c:pt idx="100">
                  <c:v>5.5924</c:v>
                </c:pt>
                <c:pt idx="101">
                  <c:v>12.6653</c:v>
                </c:pt>
                <c:pt idx="102">
                  <c:v>9.1743</c:v>
                </c:pt>
                <c:pt idx="103">
                  <c:v>15.6977</c:v>
                </c:pt>
                <c:pt idx="104">
                  <c:v>7.4811</c:v>
                </c:pt>
                <c:pt idx="105">
                  <c:v>9.1941</c:v>
                </c:pt>
                <c:pt idx="106">
                  <c:v>10.7496</c:v>
                </c:pt>
                <c:pt idx="107">
                  <c:v>10.3447</c:v>
                </c:pt>
                <c:pt idx="108">
                  <c:v>15.0168</c:v>
                </c:pt>
                <c:pt idx="109">
                  <c:v>10.7212</c:v>
                </c:pt>
                <c:pt idx="110">
                  <c:v>10.7212</c:v>
                </c:pt>
                <c:pt idx="111">
                  <c:v>16.5219</c:v>
                </c:pt>
                <c:pt idx="112">
                  <c:v>18.5612</c:v>
                </c:pt>
                <c:pt idx="113">
                  <c:v>5.5975</c:v>
                </c:pt>
                <c:pt idx="114">
                  <c:v>9.8943</c:v>
                </c:pt>
                <c:pt idx="115">
                  <c:v>4.5498</c:v>
                </c:pt>
                <c:pt idx="116">
                  <c:v>7.215</c:v>
                </c:pt>
                <c:pt idx="117">
                  <c:v>14.9624</c:v>
                </c:pt>
                <c:pt idx="118">
                  <c:v>11.1289</c:v>
                </c:pt>
                <c:pt idx="119">
                  <c:v>13.2876</c:v>
                </c:pt>
                <c:pt idx="120">
                  <c:v>6.8039</c:v>
                </c:pt>
                <c:pt idx="121">
                  <c:v>8.3272</c:v>
                </c:pt>
                <c:pt idx="122">
                  <c:v>5.2011</c:v>
                </c:pt>
                <c:pt idx="123">
                  <c:v>10.0617</c:v>
                </c:pt>
                <c:pt idx="124">
                  <c:v>11.1234</c:v>
                </c:pt>
                <c:pt idx="125">
                  <c:v>24.3211</c:v>
                </c:pt>
                <c:pt idx="126">
                  <c:v>35.0143</c:v>
                </c:pt>
                <c:pt idx="127">
                  <c:v>22.473</c:v>
                </c:pt>
                <c:pt idx="128">
                  <c:v>18.3662</c:v>
                </c:pt>
                <c:pt idx="129">
                  <c:v>26.0417</c:v>
                </c:pt>
                <c:pt idx="130">
                  <c:v>16.5198</c:v>
                </c:pt>
                <c:pt idx="131">
                  <c:v>9.3105</c:v>
                </c:pt>
                <c:pt idx="132">
                  <c:v>5.0036</c:v>
                </c:pt>
                <c:pt idx="133">
                  <c:v>5.3979</c:v>
                </c:pt>
                <c:pt idx="134">
                  <c:v>7.0046</c:v>
                </c:pt>
                <c:pt idx="135">
                  <c:v>3.5173</c:v>
                </c:pt>
                <c:pt idx="136">
                  <c:v>6.8539</c:v>
                </c:pt>
                <c:pt idx="137">
                  <c:v>4.3813</c:v>
                </c:pt>
                <c:pt idx="138">
                  <c:v>7.7492</c:v>
                </c:pt>
                <c:pt idx="139">
                  <c:v>8.8482</c:v>
                </c:pt>
                <c:pt idx="140">
                  <c:v>4.0761</c:v>
                </c:pt>
                <c:pt idx="141">
                  <c:v>11.4432</c:v>
                </c:pt>
                <c:pt idx="142">
                  <c:v>4.7292</c:v>
                </c:pt>
                <c:pt idx="143">
                  <c:v>7.2162</c:v>
                </c:pt>
                <c:pt idx="144">
                  <c:v>5.6957</c:v>
                </c:pt>
                <c:pt idx="145">
                  <c:v>8.9242</c:v>
                </c:pt>
                <c:pt idx="146">
                  <c:v>18.5395</c:v>
                </c:pt>
                <c:pt idx="147">
                  <c:v>13.4912</c:v>
                </c:pt>
                <c:pt idx="148">
                  <c:v>8.2846</c:v>
                </c:pt>
                <c:pt idx="149">
                  <c:v>6.2377</c:v>
                </c:pt>
                <c:pt idx="150">
                  <c:v>10.7099</c:v>
                </c:pt>
                <c:pt idx="151">
                  <c:v>20.3306</c:v>
                </c:pt>
                <c:pt idx="152">
                  <c:v>15.3086</c:v>
                </c:pt>
                <c:pt idx="153">
                  <c:v>9.2632</c:v>
                </c:pt>
                <c:pt idx="154">
                  <c:v>6.1384</c:v>
                </c:pt>
                <c:pt idx="155">
                  <c:v>3.5337</c:v>
                </c:pt>
                <c:pt idx="156">
                  <c:v>10.9437</c:v>
                </c:pt>
                <c:pt idx="157">
                  <c:v>4.8996</c:v>
                </c:pt>
                <c:pt idx="158">
                  <c:v>3.9238</c:v>
                </c:pt>
                <c:pt idx="159">
                  <c:v>4.3093</c:v>
                </c:pt>
                <c:pt idx="160">
                  <c:v>7.7541</c:v>
                </c:pt>
                <c:pt idx="161">
                  <c:v>4.855</c:v>
                </c:pt>
                <c:pt idx="162">
                  <c:v>11.8916</c:v>
                </c:pt>
                <c:pt idx="163">
                  <c:v>12.9938</c:v>
                </c:pt>
                <c:pt idx="164">
                  <c:v>7.007</c:v>
                </c:pt>
                <c:pt idx="165">
                  <c:v>5.7018</c:v>
                </c:pt>
                <c:pt idx="166">
                  <c:v>8.0964</c:v>
                </c:pt>
                <c:pt idx="167">
                  <c:v>8.0528</c:v>
                </c:pt>
                <c:pt idx="168">
                  <c:v>10.6647</c:v>
                </c:pt>
                <c:pt idx="169">
                  <c:v>14.1583</c:v>
                </c:pt>
                <c:pt idx="170">
                  <c:v>11.2661</c:v>
                </c:pt>
                <c:pt idx="171">
                  <c:v>10.2454</c:v>
                </c:pt>
                <c:pt idx="172">
                  <c:v>12.0228</c:v>
                </c:pt>
                <c:pt idx="173">
                  <c:v>9.5713</c:v>
                </c:pt>
                <c:pt idx="174">
                  <c:v>25.9583</c:v>
                </c:pt>
                <c:pt idx="175">
                  <c:v>24.5773</c:v>
                </c:pt>
                <c:pt idx="176">
                  <c:v>11.4943</c:v>
                </c:pt>
                <c:pt idx="177">
                  <c:v>9.0672</c:v>
                </c:pt>
                <c:pt idx="178">
                  <c:v>6.9141</c:v>
                </c:pt>
                <c:pt idx="179">
                  <c:v>4.4812</c:v>
                </c:pt>
                <c:pt idx="180">
                  <c:v>5.8669</c:v>
                </c:pt>
                <c:pt idx="181">
                  <c:v>8.7943</c:v>
                </c:pt>
              </c:numCache>
            </c:numRef>
          </c:xVal>
          <c:yVal>
            <c:numRef>
              <c:f>Loading!$Q$2:$Q$183</c:f>
              <c:numCache>
                <c:ptCount val="182"/>
                <c:pt idx="0">
                  <c:v>10.230440811286089</c:v>
                </c:pt>
                <c:pt idx="1">
                  <c:v>8.994949333399173</c:v>
                </c:pt>
                <c:pt idx="2">
                  <c:v>8.649882401061049</c:v>
                </c:pt>
                <c:pt idx="3">
                  <c:v>11.736315896012846</c:v>
                </c:pt>
                <c:pt idx="4">
                  <c:v>11.726785115080835</c:v>
                </c:pt>
                <c:pt idx="5">
                  <c:v>9.004444060585854</c:v>
                </c:pt>
                <c:pt idx="6">
                  <c:v>8.578346212685677</c:v>
                </c:pt>
                <c:pt idx="7">
                  <c:v>8.77143679178282</c:v>
                </c:pt>
                <c:pt idx="8">
                  <c:v>9.398695902497659</c:v>
                </c:pt>
                <c:pt idx="9">
                  <c:v>8.443355730019537</c:v>
                </c:pt>
                <c:pt idx="10">
                  <c:v>7.159423092806895</c:v>
                </c:pt>
                <c:pt idx="11">
                  <c:v>7.661128221182151</c:v>
                </c:pt>
                <c:pt idx="12">
                  <c:v>5.764856931848703</c:v>
                </c:pt>
                <c:pt idx="13">
                  <c:v>11.032570976564394</c:v>
                </c:pt>
                <c:pt idx="14">
                  <c:v>10.249160794381158</c:v>
                </c:pt>
                <c:pt idx="15">
                  <c:v>4.895498806114724</c:v>
                </c:pt>
                <c:pt idx="16">
                  <c:v>4.534869884941051</c:v>
                </c:pt>
                <c:pt idx="17">
                  <c:v>6.806109372141834</c:v>
                </c:pt>
                <c:pt idx="18">
                  <c:v>7.51867223132181</c:v>
                </c:pt>
                <c:pt idx="19">
                  <c:v>4.946352565013445</c:v>
                </c:pt>
                <c:pt idx="20">
                  <c:v>9.088874840717468</c:v>
                </c:pt>
                <c:pt idx="21">
                  <c:v>9.268315809760166</c:v>
                </c:pt>
                <c:pt idx="22">
                  <c:v>7.088745740738417</c:v>
                </c:pt>
                <c:pt idx="23">
                  <c:v>6.018011737744544</c:v>
                </c:pt>
                <c:pt idx="24">
                  <c:v>8.964567241453983</c:v>
                </c:pt>
                <c:pt idx="25">
                  <c:v>8.932493015618698</c:v>
                </c:pt>
                <c:pt idx="26">
                  <c:v>7.075164681761355</c:v>
                </c:pt>
                <c:pt idx="27">
                  <c:v>9.322843562365117</c:v>
                </c:pt>
                <c:pt idx="28">
                  <c:v>9.899499108649387</c:v>
                </c:pt>
                <c:pt idx="29">
                  <c:v>11.55805606396395</c:v>
                </c:pt>
                <c:pt idx="30">
                  <c:v>11.28731281896555</c:v>
                </c:pt>
                <c:pt idx="31">
                  <c:v>6.76305084885602</c:v>
                </c:pt>
                <c:pt idx="32">
                  <c:v>8.132189396936061</c:v>
                </c:pt>
                <c:pt idx="33">
                  <c:v>15.951415426229342</c:v>
                </c:pt>
                <c:pt idx="34">
                  <c:v>18.72765502312381</c:v>
                </c:pt>
                <c:pt idx="35">
                  <c:v>4.62418252826021</c:v>
                </c:pt>
                <c:pt idx="36">
                  <c:v>7.676794871073421</c:v>
                </c:pt>
                <c:pt idx="37">
                  <c:v>9.659820922561632</c:v>
                </c:pt>
                <c:pt idx="38">
                  <c:v>18.66120003906306</c:v>
                </c:pt>
                <c:pt idx="39">
                  <c:v>9.534027883435037</c:v>
                </c:pt>
                <c:pt idx="40">
                  <c:v>4.587242945018823</c:v>
                </c:pt>
                <c:pt idx="41">
                  <c:v>5.243050786065994</c:v>
                </c:pt>
                <c:pt idx="42">
                  <c:v>5.795181865675633</c:v>
                </c:pt>
                <c:pt idx="43">
                  <c:v>6.587788035041148</c:v>
                </c:pt>
                <c:pt idx="44">
                  <c:v>10.465557209489326</c:v>
                </c:pt>
                <c:pt idx="45">
                  <c:v>8.623037293095246</c:v>
                </c:pt>
                <c:pt idx="46">
                  <c:v>7.706969469408496</c:v>
                </c:pt>
                <c:pt idx="47">
                  <c:v>8.538986917691277</c:v>
                </c:pt>
                <c:pt idx="48">
                  <c:v>7.917800536040014</c:v>
                </c:pt>
                <c:pt idx="49">
                  <c:v>10.499198084882694</c:v>
                </c:pt>
                <c:pt idx="50">
                  <c:v>7.723131871931006</c:v>
                </c:pt>
                <c:pt idx="51">
                  <c:v>7.7656242553230665</c:v>
                </c:pt>
                <c:pt idx="52">
                  <c:v>7.756635817669989</c:v>
                </c:pt>
                <c:pt idx="53">
                  <c:v>9.233832338874272</c:v>
                </c:pt>
                <c:pt idx="54">
                  <c:v>10.721470332211105</c:v>
                </c:pt>
                <c:pt idx="55">
                  <c:v>17.994142355002232</c:v>
                </c:pt>
                <c:pt idx="56">
                  <c:v>9.91061490016121</c:v>
                </c:pt>
                <c:pt idx="57">
                  <c:v>11.09676183081676</c:v>
                </c:pt>
                <c:pt idx="58">
                  <c:v>9.60514134147029</c:v>
                </c:pt>
                <c:pt idx="59">
                  <c:v>7.113564412606934</c:v>
                </c:pt>
                <c:pt idx="60">
                  <c:v>8.329773643355018</c:v>
                </c:pt>
                <c:pt idx="61">
                  <c:v>10.532723545060351</c:v>
                </c:pt>
                <c:pt idx="62">
                  <c:v>6.006792494517221</c:v>
                </c:pt>
                <c:pt idx="63">
                  <c:v>5.24746042645471</c:v>
                </c:pt>
                <c:pt idx="64">
                  <c:v>6.261973246975587</c:v>
                </c:pt>
                <c:pt idx="65">
                  <c:v>7.1621168284665275</c:v>
                </c:pt>
                <c:pt idx="66">
                  <c:v>6.231738141704039</c:v>
                </c:pt>
                <c:pt idx="67">
                  <c:v>7.489270631943105</c:v>
                </c:pt>
                <c:pt idx="68">
                  <c:v>8.125878846067684</c:v>
                </c:pt>
                <c:pt idx="69">
                  <c:v>9.870074774685973</c:v>
                </c:pt>
                <c:pt idx="70">
                  <c:v>7.372340591912411</c:v>
                </c:pt>
                <c:pt idx="71">
                  <c:v>9.50803977817728</c:v>
                </c:pt>
                <c:pt idx="72">
                  <c:v>10.593932659141398</c:v>
                </c:pt>
                <c:pt idx="73">
                  <c:v>9.210530406240798</c:v>
                </c:pt>
                <c:pt idx="74">
                  <c:v>9.047834631308136</c:v>
                </c:pt>
                <c:pt idx="75">
                  <c:v>9.410155582025858</c:v>
                </c:pt>
                <c:pt idx="76">
                  <c:v>7.305918487086728</c:v>
                </c:pt>
                <c:pt idx="77">
                  <c:v>10.109169730166647</c:v>
                </c:pt>
                <c:pt idx="78">
                  <c:v>9.091561492247374</c:v>
                </c:pt>
                <c:pt idx="79">
                  <c:v>20.478191457700223</c:v>
                </c:pt>
                <c:pt idx="80">
                  <c:v>15.552697985968992</c:v>
                </c:pt>
                <c:pt idx="81">
                  <c:v>11.054119814733104</c:v>
                </c:pt>
                <c:pt idx="82">
                  <c:v>7.659488479614906</c:v>
                </c:pt>
                <c:pt idx="83">
                  <c:v>12.437107420813096</c:v>
                </c:pt>
                <c:pt idx="84">
                  <c:v>9.019336418190253</c:v>
                </c:pt>
                <c:pt idx="85">
                  <c:v>7.867141972101095</c:v>
                </c:pt>
                <c:pt idx="86">
                  <c:v>6.990769569427432</c:v>
                </c:pt>
                <c:pt idx="87">
                  <c:v>5.770579599323691</c:v>
                </c:pt>
                <c:pt idx="88">
                  <c:v>6.884105323246731</c:v>
                </c:pt>
                <c:pt idx="89">
                  <c:v>9.658990343390059</c:v>
                </c:pt>
                <c:pt idx="90">
                  <c:v>8.591982218516142</c:v>
                </c:pt>
                <c:pt idx="91">
                  <c:v>5.794833863657706</c:v>
                </c:pt>
                <c:pt idx="92">
                  <c:v>7.389221160575026</c:v>
                </c:pt>
                <c:pt idx="93">
                  <c:v>7.149033494052527</c:v>
                </c:pt>
                <c:pt idx="94">
                  <c:v>10.004564290271432</c:v>
                </c:pt>
                <c:pt idx="95">
                  <c:v>16.377168823431568</c:v>
                </c:pt>
                <c:pt idx="96">
                  <c:v>10.115994808242617</c:v>
                </c:pt>
                <c:pt idx="97">
                  <c:v>13.31372575397195</c:v>
                </c:pt>
                <c:pt idx="98">
                  <c:v>11.647923647490144</c:v>
                </c:pt>
                <c:pt idx="99">
                  <c:v>7.308237173497456</c:v>
                </c:pt>
                <c:pt idx="100">
                  <c:v>6.211884530180332</c:v>
                </c:pt>
                <c:pt idx="101">
                  <c:v>12.481390304439222</c:v>
                </c:pt>
                <c:pt idx="102">
                  <c:v>9.551589817602286</c:v>
                </c:pt>
                <c:pt idx="103">
                  <c:v>14.227504571021742</c:v>
                </c:pt>
                <c:pt idx="104">
                  <c:v>9.543877331524243</c:v>
                </c:pt>
                <c:pt idx="105">
                  <c:v>10.355510028420975</c:v>
                </c:pt>
                <c:pt idx="106">
                  <c:v>9.2706784849183</c:v>
                </c:pt>
                <c:pt idx="107">
                  <c:v>8.781077230526101</c:v>
                </c:pt>
                <c:pt idx="108">
                  <c:v>12.023979110348414</c:v>
                </c:pt>
                <c:pt idx="109">
                  <c:v>7.640876627063243</c:v>
                </c:pt>
                <c:pt idx="110">
                  <c:v>5.346567037827366</c:v>
                </c:pt>
                <c:pt idx="111">
                  <c:v>18.059615366512922</c:v>
                </c:pt>
                <c:pt idx="112">
                  <c:v>17.831197497637316</c:v>
                </c:pt>
                <c:pt idx="113">
                  <c:v>6.829199565471377</c:v>
                </c:pt>
                <c:pt idx="114">
                  <c:v>10.322102677698139</c:v>
                </c:pt>
                <c:pt idx="115">
                  <c:v>5.570801510760881</c:v>
                </c:pt>
                <c:pt idx="116">
                  <c:v>8.120910250519175</c:v>
                </c:pt>
                <c:pt idx="117">
                  <c:v>14.174117701948727</c:v>
                </c:pt>
                <c:pt idx="118">
                  <c:v>10.880140572609106</c:v>
                </c:pt>
                <c:pt idx="119">
                  <c:v>14.067733077076818</c:v>
                </c:pt>
                <c:pt idx="120">
                  <c:v>6.261943465520102</c:v>
                </c:pt>
                <c:pt idx="121">
                  <c:v>8.875514563549467</c:v>
                </c:pt>
                <c:pt idx="122">
                  <c:v>6.86164022008353</c:v>
                </c:pt>
                <c:pt idx="123">
                  <c:v>12.350284669189639</c:v>
                </c:pt>
                <c:pt idx="124">
                  <c:v>11.64951439815375</c:v>
                </c:pt>
                <c:pt idx="125">
                  <c:v>22.208245574356717</c:v>
                </c:pt>
                <c:pt idx="126">
                  <c:v>27.309657076518633</c:v>
                </c:pt>
                <c:pt idx="127">
                  <c:v>14.52500905106605</c:v>
                </c:pt>
                <c:pt idx="128">
                  <c:v>19.300584524934283</c:v>
                </c:pt>
                <c:pt idx="129">
                  <c:v>23.770440655045313</c:v>
                </c:pt>
                <c:pt idx="130">
                  <c:v>14.376008433266499</c:v>
                </c:pt>
                <c:pt idx="131">
                  <c:v>10.139241435622937</c:v>
                </c:pt>
                <c:pt idx="132">
                  <c:v>6.37647518508164</c:v>
                </c:pt>
                <c:pt idx="133">
                  <c:v>6.732049604630936</c:v>
                </c:pt>
                <c:pt idx="134">
                  <c:v>7.750694835337042</c:v>
                </c:pt>
                <c:pt idx="135">
                  <c:v>5.1968821784334285</c:v>
                </c:pt>
                <c:pt idx="136">
                  <c:v>8.06087532896637</c:v>
                </c:pt>
                <c:pt idx="137">
                  <c:v>6.0302523537273895</c:v>
                </c:pt>
                <c:pt idx="138">
                  <c:v>9.893639637761723</c:v>
                </c:pt>
                <c:pt idx="139">
                  <c:v>9.32549861930069</c:v>
                </c:pt>
                <c:pt idx="140">
                  <c:v>5.548512599507603</c:v>
                </c:pt>
                <c:pt idx="141">
                  <c:v>13.410200897279939</c:v>
                </c:pt>
                <c:pt idx="142">
                  <c:v>7.176182750026292</c:v>
                </c:pt>
                <c:pt idx="143">
                  <c:v>9.44247489824259</c:v>
                </c:pt>
                <c:pt idx="144">
                  <c:v>8.219637152761479</c:v>
                </c:pt>
                <c:pt idx="145">
                  <c:v>8.770094103989475</c:v>
                </c:pt>
                <c:pt idx="146">
                  <c:v>15.259793392699372</c:v>
                </c:pt>
                <c:pt idx="147">
                  <c:v>13.772148497522021</c:v>
                </c:pt>
                <c:pt idx="148">
                  <c:v>8.202229819666524</c:v>
                </c:pt>
                <c:pt idx="149">
                  <c:v>6.7569999547066875</c:v>
                </c:pt>
                <c:pt idx="150">
                  <c:v>9.615203196738891</c:v>
                </c:pt>
                <c:pt idx="151">
                  <c:v>17.8454179532797</c:v>
                </c:pt>
                <c:pt idx="152">
                  <c:v>14.737704093949569</c:v>
                </c:pt>
                <c:pt idx="153">
                  <c:v>9.249272354010563</c:v>
                </c:pt>
                <c:pt idx="154">
                  <c:v>7.514690055832926</c:v>
                </c:pt>
                <c:pt idx="155">
                  <c:v>5.015308903602169</c:v>
                </c:pt>
                <c:pt idx="156">
                  <c:v>12.777353428425613</c:v>
                </c:pt>
                <c:pt idx="157">
                  <c:v>7.046861985642875</c:v>
                </c:pt>
                <c:pt idx="158">
                  <c:v>4.860610351482827</c:v>
                </c:pt>
                <c:pt idx="159">
                  <c:v>5.44270965750408</c:v>
                </c:pt>
                <c:pt idx="160">
                  <c:v>8.221969454659716</c:v>
                </c:pt>
                <c:pt idx="161">
                  <c:v>7.048913458153026</c:v>
                </c:pt>
                <c:pt idx="162">
                  <c:v>12.847629139610307</c:v>
                </c:pt>
                <c:pt idx="163">
                  <c:v>12.011517581554026</c:v>
                </c:pt>
                <c:pt idx="164">
                  <c:v>8.905440991929801</c:v>
                </c:pt>
                <c:pt idx="165">
                  <c:v>8.726123869827905</c:v>
                </c:pt>
                <c:pt idx="166">
                  <c:v>8.212625689875413</c:v>
                </c:pt>
                <c:pt idx="167">
                  <c:v>7.992605985872464</c:v>
                </c:pt>
                <c:pt idx="168">
                  <c:v>11.304975772059898</c:v>
                </c:pt>
                <c:pt idx="169">
                  <c:v>12.720509404349201</c:v>
                </c:pt>
                <c:pt idx="170">
                  <c:v>7.092664488613363</c:v>
                </c:pt>
                <c:pt idx="171">
                  <c:v>9.629630128002649</c:v>
                </c:pt>
                <c:pt idx="172">
                  <c:v>8.108642172524345</c:v>
                </c:pt>
                <c:pt idx="173">
                  <c:v>9.853519701112038</c:v>
                </c:pt>
                <c:pt idx="174">
                  <c:v>25.45297345781365</c:v>
                </c:pt>
                <c:pt idx="175">
                  <c:v>23.41198848080685</c:v>
                </c:pt>
                <c:pt idx="176">
                  <c:v>11.017525230284477</c:v>
                </c:pt>
                <c:pt idx="177">
                  <c:v>7.5874894919582445</c:v>
                </c:pt>
                <c:pt idx="178">
                  <c:v>6.3212902550963985</c:v>
                </c:pt>
                <c:pt idx="179">
                  <c:v>6.938499364578171</c:v>
                </c:pt>
                <c:pt idx="180">
                  <c:v>9.170391946533865</c:v>
                </c:pt>
                <c:pt idx="181">
                  <c:v>11.262176166272894</c:v>
                </c:pt>
              </c:numCache>
            </c:numRef>
          </c:yVal>
          <c:smooth val="0"/>
        </c:ser>
        <c:axId val="50335653"/>
        <c:axId val="50367694"/>
      </c:scatterChart>
      <c:valAx>
        <c:axId val="503356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Measured PM2.5 (ug/m3)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367694"/>
        <c:crosses val="autoZero"/>
        <c:crossBetween val="midCat"/>
        <c:dispUnits/>
      </c:valAx>
      <c:valAx>
        <c:axId val="503676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Predicted PM2.5 (ug/m3)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33565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400" b="1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Columbia River Gorge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Loading!$K$1:$P$1</c:f>
              <c:strCache>
                <c:ptCount val="6"/>
                <c:pt idx="0">
                  <c:v>Mobile</c:v>
                </c:pt>
                <c:pt idx="1">
                  <c:v>Sulfate-rich Secondary</c:v>
                </c:pt>
                <c:pt idx="2">
                  <c:v>Nitrate-rich Secondary</c:v>
                </c:pt>
                <c:pt idx="3">
                  <c:v>Dust</c:v>
                </c:pt>
                <c:pt idx="4">
                  <c:v>Aged Sea Salt/Paper Mill</c:v>
                </c:pt>
                <c:pt idx="5">
                  <c:v>Smoke</c:v>
                </c:pt>
              </c:strCache>
            </c:strRef>
          </c:cat>
          <c:val>
            <c:numRef>
              <c:f>Loading!$K$184:$P$184</c:f>
              <c:numCache>
                <c:ptCount val="6"/>
                <c:pt idx="0">
                  <c:v>1.1740946429850079</c:v>
                </c:pt>
                <c:pt idx="1">
                  <c:v>1.4056225849635722</c:v>
                </c:pt>
                <c:pt idx="2">
                  <c:v>3.740026732810809</c:v>
                </c:pt>
                <c:pt idx="3">
                  <c:v>0.5920845365320467</c:v>
                </c:pt>
                <c:pt idx="4">
                  <c:v>0.5083706212360583</c:v>
                </c:pt>
                <c:pt idx="5">
                  <c:v>2.3599297948200113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400" b="1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129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129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38100</xdr:rowOff>
    </xdr:from>
    <xdr:to>
      <xdr:col>17</xdr:col>
      <xdr:colOff>561975</xdr:colOff>
      <xdr:row>20</xdr:row>
      <xdr:rowOff>104775</xdr:rowOff>
    </xdr:to>
    <xdr:graphicFrame>
      <xdr:nvGraphicFramePr>
        <xdr:cNvPr id="1" name="Chart 1"/>
        <xdr:cNvGraphicFramePr/>
      </xdr:nvGraphicFramePr>
      <xdr:xfrm>
        <a:off x="28575" y="1495425"/>
        <a:ext cx="11725275" cy="184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20</xdr:row>
      <xdr:rowOff>142875</xdr:rowOff>
    </xdr:from>
    <xdr:to>
      <xdr:col>17</xdr:col>
      <xdr:colOff>581025</xdr:colOff>
      <xdr:row>32</xdr:row>
      <xdr:rowOff>57150</xdr:rowOff>
    </xdr:to>
    <xdr:graphicFrame>
      <xdr:nvGraphicFramePr>
        <xdr:cNvPr id="2" name="Chart 2"/>
        <xdr:cNvGraphicFramePr/>
      </xdr:nvGraphicFramePr>
      <xdr:xfrm>
        <a:off x="28575" y="3381375"/>
        <a:ext cx="11744325" cy="185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32</xdr:row>
      <xdr:rowOff>104775</xdr:rowOff>
    </xdr:from>
    <xdr:to>
      <xdr:col>17</xdr:col>
      <xdr:colOff>590550</xdr:colOff>
      <xdr:row>44</xdr:row>
      <xdr:rowOff>19050</xdr:rowOff>
    </xdr:to>
    <xdr:graphicFrame>
      <xdr:nvGraphicFramePr>
        <xdr:cNvPr id="3" name="Chart 3"/>
        <xdr:cNvGraphicFramePr/>
      </xdr:nvGraphicFramePr>
      <xdr:xfrm>
        <a:off x="47625" y="5286375"/>
        <a:ext cx="11734800" cy="1857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44</xdr:row>
      <xdr:rowOff>47625</xdr:rowOff>
    </xdr:from>
    <xdr:to>
      <xdr:col>17</xdr:col>
      <xdr:colOff>600075</xdr:colOff>
      <xdr:row>55</xdr:row>
      <xdr:rowOff>133350</xdr:rowOff>
    </xdr:to>
    <xdr:graphicFrame>
      <xdr:nvGraphicFramePr>
        <xdr:cNvPr id="4" name="Chart 4"/>
        <xdr:cNvGraphicFramePr/>
      </xdr:nvGraphicFramePr>
      <xdr:xfrm>
        <a:off x="47625" y="7172325"/>
        <a:ext cx="11744325" cy="1866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55</xdr:row>
      <xdr:rowOff>152400</xdr:rowOff>
    </xdr:from>
    <xdr:to>
      <xdr:col>18</xdr:col>
      <xdr:colOff>0</xdr:colOff>
      <xdr:row>67</xdr:row>
      <xdr:rowOff>85725</xdr:rowOff>
    </xdr:to>
    <xdr:graphicFrame>
      <xdr:nvGraphicFramePr>
        <xdr:cNvPr id="5" name="Chart 5"/>
        <xdr:cNvGraphicFramePr/>
      </xdr:nvGraphicFramePr>
      <xdr:xfrm>
        <a:off x="38100" y="9058275"/>
        <a:ext cx="11763375" cy="1876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68</xdr:row>
      <xdr:rowOff>0</xdr:rowOff>
    </xdr:from>
    <xdr:to>
      <xdr:col>17</xdr:col>
      <xdr:colOff>590550</xdr:colOff>
      <xdr:row>79</xdr:row>
      <xdr:rowOff>104775</xdr:rowOff>
    </xdr:to>
    <xdr:graphicFrame>
      <xdr:nvGraphicFramePr>
        <xdr:cNvPr id="6" name="Chart 6"/>
        <xdr:cNvGraphicFramePr/>
      </xdr:nvGraphicFramePr>
      <xdr:xfrm>
        <a:off x="38100" y="11010900"/>
        <a:ext cx="11744325" cy="1885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RG_F_factor_6_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Chart1"/>
    </sheetNames>
    <sheetDataSet>
      <sheetData sheetId="1">
        <row r="1">
          <cell r="B1" t="str">
            <v>AS</v>
          </cell>
          <cell r="C1" t="str">
            <v>BR</v>
          </cell>
          <cell r="D1" t="str">
            <v>CA</v>
          </cell>
          <cell r="E1" t="str">
            <v>EC1</v>
          </cell>
          <cell r="F1" t="str">
            <v>EC2</v>
          </cell>
          <cell r="G1" t="str">
            <v>EC3</v>
          </cell>
          <cell r="H1" t="str">
            <v>OC1</v>
          </cell>
          <cell r="I1" t="str">
            <v>OC2</v>
          </cell>
          <cell r="J1" t="str">
            <v>OC3</v>
          </cell>
          <cell r="K1" t="str">
            <v>OC4</v>
          </cell>
          <cell r="L1" t="str">
            <v>OP</v>
          </cell>
          <cell r="M1" t="str">
            <v>CL</v>
          </cell>
          <cell r="N1" t="str">
            <v>CR</v>
          </cell>
          <cell r="O1" t="str">
            <v>CU</v>
          </cell>
          <cell r="P1" t="str">
            <v>H</v>
          </cell>
          <cell r="Q1" t="str">
            <v>FE</v>
          </cell>
          <cell r="R1" t="str">
            <v>PB</v>
          </cell>
          <cell r="S1" t="str">
            <v>MG</v>
          </cell>
          <cell r="T1" t="str">
            <v>MN</v>
          </cell>
          <cell r="U1" t="str">
            <v>NI</v>
          </cell>
          <cell r="V1" t="str">
            <v>NO3</v>
          </cell>
          <cell r="W1" t="str">
            <v>P</v>
          </cell>
          <cell r="X1" t="str">
            <v>K</v>
          </cell>
          <cell r="Y1" t="str">
            <v>RB</v>
          </cell>
          <cell r="Z1" t="str">
            <v>SE</v>
          </cell>
          <cell r="AA1" t="str">
            <v>SI</v>
          </cell>
          <cell r="AB1" t="str">
            <v>NA</v>
          </cell>
          <cell r="AC1" t="str">
            <v>SR</v>
          </cell>
          <cell r="AD1" t="str">
            <v>S</v>
          </cell>
          <cell r="AE1" t="str">
            <v>TI</v>
          </cell>
          <cell r="AF1" t="str">
            <v>V</v>
          </cell>
          <cell r="AG1" t="str">
            <v>ZN</v>
          </cell>
          <cell r="AH1" t="str">
            <v>ZR</v>
          </cell>
        </row>
        <row r="2">
          <cell r="B2">
            <v>0.00032309797981247394</v>
          </cell>
          <cell r="C2">
            <v>0.0004399530361279448</v>
          </cell>
          <cell r="D2">
            <v>0.0014791283583619533</v>
          </cell>
          <cell r="E2">
            <v>0.06848228434070128</v>
          </cell>
          <cell r="F2">
            <v>0.008053181296077044</v>
          </cell>
          <cell r="G2">
            <v>2.026762336094636E-05</v>
          </cell>
          <cell r="H2">
            <v>0.021242028330222623</v>
          </cell>
          <cell r="I2">
            <v>0.09393815453805825</v>
          </cell>
          <cell r="J2">
            <v>0.31030202021594033</v>
          </cell>
          <cell r="K2">
            <v>0.15110079473567653</v>
          </cell>
          <cell r="L2">
            <v>4.816685998126212E-07</v>
          </cell>
          <cell r="M2">
            <v>7.167943573989264E-05</v>
          </cell>
          <cell r="N2">
            <v>3.4010410427625786E-05</v>
          </cell>
          <cell r="O2">
            <v>0.00034503128412090013</v>
          </cell>
          <cell r="P2">
            <v>0.051367688380337555</v>
          </cell>
          <cell r="Q2">
            <v>2.2567586788426755E-07</v>
          </cell>
          <cell r="R2">
            <v>0.0010715696912125894</v>
          </cell>
          <cell r="S2">
            <v>0.0031550497505188715</v>
          </cell>
          <cell r="T2">
            <v>0.0001420057355224507</v>
          </cell>
          <cell r="U2">
            <v>5.632244572411027E-05</v>
          </cell>
          <cell r="V2">
            <v>0.055085135263123614</v>
          </cell>
          <cell r="W2">
            <v>9.068768664054798E-05</v>
          </cell>
          <cell r="X2">
            <v>0.016007451295272836</v>
          </cell>
          <cell r="Y2">
            <v>4.356141762647523E-05</v>
          </cell>
          <cell r="Z2">
            <v>3.204137698971091E-05</v>
          </cell>
          <cell r="AA2">
            <v>0.000932946795583475</v>
          </cell>
          <cell r="AB2">
            <v>3.304887495794373E-06</v>
          </cell>
          <cell r="AC2">
            <v>2.8936150587621073E-05</v>
          </cell>
          <cell r="AD2">
            <v>8.178750842117739E-06</v>
          </cell>
          <cell r="AE2">
            <v>9.751771392519199E-08</v>
          </cell>
          <cell r="AF2">
            <v>4.458730059412836E-05</v>
          </cell>
          <cell r="AG2">
            <v>0.0037257201325251984</v>
          </cell>
          <cell r="AH2">
            <v>2.6093829677241622E-05</v>
          </cell>
        </row>
        <row r="3">
          <cell r="B3">
            <v>3.308694556314426E-08</v>
          </cell>
          <cell r="C3">
            <v>0.0001432859226240695</v>
          </cell>
          <cell r="D3">
            <v>0.000313341178592188</v>
          </cell>
          <cell r="E3">
            <v>0.05909692669340783</v>
          </cell>
          <cell r="F3">
            <v>0.01658435144887216</v>
          </cell>
          <cell r="G3">
            <v>0.0011872899230419786</v>
          </cell>
          <cell r="H3">
            <v>0.0009072710520367835</v>
          </cell>
          <cell r="I3">
            <v>0.011251295737960566</v>
          </cell>
          <cell r="J3">
            <v>1.798661361201253E-05</v>
          </cell>
          <cell r="K3">
            <v>0.03283919606435621</v>
          </cell>
          <cell r="L3">
            <v>0.0031212720604812654</v>
          </cell>
          <cell r="M3">
            <v>1.0962543697123091E-07</v>
          </cell>
          <cell r="N3">
            <v>8.723012102828501E-08</v>
          </cell>
          <cell r="O3">
            <v>0.0002180567213583034</v>
          </cell>
          <cell r="P3">
            <v>0.06588774045518832</v>
          </cell>
          <cell r="Q3">
            <v>2.0626384521599215E-07</v>
          </cell>
          <cell r="R3">
            <v>0.00014985128434195287</v>
          </cell>
          <cell r="S3">
            <v>9.230650825845219E-06</v>
          </cell>
          <cell r="T3">
            <v>2.1577742596945334E-07</v>
          </cell>
          <cell r="U3">
            <v>5.620940628503309E-05</v>
          </cell>
          <cell r="V3">
            <v>0.0002726483234162505</v>
          </cell>
          <cell r="W3">
            <v>0.00012863153977075629</v>
          </cell>
          <cell r="X3">
            <v>0.0008963700740901092</v>
          </cell>
          <cell r="Y3">
            <v>2.4374834438262435E-06</v>
          </cell>
          <cell r="Z3">
            <v>4.339580220771508E-05</v>
          </cell>
          <cell r="AA3">
            <v>0.005042817173081392</v>
          </cell>
          <cell r="AB3">
            <v>4.0753553803140505E-06</v>
          </cell>
          <cell r="AC3">
            <v>1.8874795565167695E-05</v>
          </cell>
          <cell r="AD3">
            <v>0.2429803209363814</v>
          </cell>
          <cell r="AE3">
            <v>0.00011073783222078926</v>
          </cell>
          <cell r="AF3">
            <v>8.839578242008278E-05</v>
          </cell>
          <cell r="AG3">
            <v>8.634317782262377E-08</v>
          </cell>
          <cell r="AH3">
            <v>8.267153025058486E-06</v>
          </cell>
        </row>
        <row r="4">
          <cell r="B4">
            <v>1.8144817662572793E-05</v>
          </cell>
          <cell r="C4">
            <v>5.628363604818338E-08</v>
          </cell>
          <cell r="D4">
            <v>0.00024552912361400805</v>
          </cell>
          <cell r="E4">
            <v>0.03119506612518692</v>
          </cell>
          <cell r="F4">
            <v>0.0005526705115411162</v>
          </cell>
          <cell r="G4">
            <v>1.5725042851712423E-06</v>
          </cell>
          <cell r="H4">
            <v>0.012689261845017053</v>
          </cell>
          <cell r="I4">
            <v>0.019750625874399765</v>
          </cell>
          <cell r="J4">
            <v>0.017857192841455125</v>
          </cell>
          <cell r="K4">
            <v>0.026888845119141854</v>
          </cell>
          <cell r="L4">
            <v>0.0010081191756526212</v>
          </cell>
          <cell r="M4">
            <v>6.897988473096037E-07</v>
          </cell>
          <cell r="N4">
            <v>5.159197449238143E-06</v>
          </cell>
          <cell r="O4">
            <v>2.206443364590099E-09</v>
          </cell>
          <cell r="P4">
            <v>0.028295528454810443</v>
          </cell>
          <cell r="Q4">
            <v>4.062962604703038E-07</v>
          </cell>
          <cell r="R4">
            <v>4.947496265111861E-05</v>
          </cell>
          <cell r="S4">
            <v>0.0001921380383984412</v>
          </cell>
          <cell r="T4">
            <v>3.979586340767713E-06</v>
          </cell>
          <cell r="U4">
            <v>2.113401975086854E-09</v>
          </cell>
          <cell r="V4">
            <v>0.6700028069897643</v>
          </cell>
          <cell r="W4">
            <v>2.3255689483971327E-05</v>
          </cell>
          <cell r="X4">
            <v>0.0013772221697808268</v>
          </cell>
          <cell r="Y4">
            <v>2.467168860331984E-06</v>
          </cell>
          <cell r="Z4">
            <v>2.732435800617832E-06</v>
          </cell>
          <cell r="AA4">
            <v>0.0003531031356579353</v>
          </cell>
          <cell r="AB4">
            <v>2.3918274598205952E-06</v>
          </cell>
          <cell r="AC4">
            <v>9.000677296950977E-07</v>
          </cell>
          <cell r="AD4">
            <v>0.04457951832731833</v>
          </cell>
          <cell r="AE4">
            <v>4.967059410839703E-08</v>
          </cell>
          <cell r="AF4">
            <v>1.1106044408613897E-09</v>
          </cell>
          <cell r="AG4">
            <v>0.0003502035979875588</v>
          </cell>
          <cell r="AH4">
            <v>2.654881901482461E-06</v>
          </cell>
        </row>
        <row r="5">
          <cell r="B5">
            <v>1.4944719543615369E-05</v>
          </cell>
          <cell r="C5">
            <v>6.634695581155878E-05</v>
          </cell>
          <cell r="D5">
            <v>0.03641404569303558</v>
          </cell>
          <cell r="E5">
            <v>3.12878513536129E-05</v>
          </cell>
          <cell r="F5">
            <v>1.5505891038481685E-05</v>
          </cell>
          <cell r="G5">
            <v>0.0005286529052241631</v>
          </cell>
          <cell r="H5">
            <v>1.1099791509624381E-05</v>
          </cell>
          <cell r="I5">
            <v>2.0200480138643508E-05</v>
          </cell>
          <cell r="J5">
            <v>3.147415577343773E-05</v>
          </cell>
          <cell r="K5">
            <v>2.1651960936733343E-05</v>
          </cell>
          <cell r="L5">
            <v>0.0014104091419011805</v>
          </cell>
          <cell r="M5">
            <v>0.00017454465902195054</v>
          </cell>
          <cell r="N5">
            <v>5.048285218405026E-05</v>
          </cell>
          <cell r="O5">
            <v>9.850140499678113E-05</v>
          </cell>
          <cell r="P5">
            <v>0.005611150389815204</v>
          </cell>
          <cell r="Q5">
            <v>0.08135575278441694</v>
          </cell>
          <cell r="R5">
            <v>0.00014777045565773022</v>
          </cell>
          <cell r="S5">
            <v>0.0003655800819926386</v>
          </cell>
          <cell r="T5">
            <v>0.0017430754430580986</v>
          </cell>
          <cell r="U5">
            <v>3.174514402045567E-05</v>
          </cell>
          <cell r="V5">
            <v>0.010403972729521026</v>
          </cell>
          <cell r="W5">
            <v>7.769741144967476E-05</v>
          </cell>
          <cell r="X5">
            <v>0.02447786025016729</v>
          </cell>
          <cell r="Y5">
            <v>0.00012265323251225497</v>
          </cell>
          <cell r="Z5">
            <v>1.6454067623620495E-05</v>
          </cell>
          <cell r="AA5">
            <v>0.22924476580021746</v>
          </cell>
          <cell r="AB5">
            <v>4.426988206231604E-06</v>
          </cell>
          <cell r="AC5">
            <v>0.0002944738950928273</v>
          </cell>
          <cell r="AD5">
            <v>1.1935620884020338E-05</v>
          </cell>
          <cell r="AE5">
            <v>0.008298168226652457</v>
          </cell>
          <cell r="AF5">
            <v>0.00033862239700283323</v>
          </cell>
          <cell r="AG5">
            <v>0.00036312425100403856</v>
          </cell>
          <cell r="AH5">
            <v>1.8100603503678454E-05</v>
          </cell>
        </row>
        <row r="6">
          <cell r="B6">
            <v>4.265390944011526E-05</v>
          </cell>
          <cell r="C6">
            <v>0.0009177792736499511</v>
          </cell>
          <cell r="D6">
            <v>0.013009755518664491</v>
          </cell>
          <cell r="E6">
            <v>6.958174078074598E-06</v>
          </cell>
          <cell r="F6">
            <v>0.0014305288923207307</v>
          </cell>
          <cell r="G6">
            <v>0.00035071616085639813</v>
          </cell>
          <cell r="H6">
            <v>0.0024599801652187385</v>
          </cell>
          <cell r="I6">
            <v>0.004831417457314863</v>
          </cell>
          <cell r="J6">
            <v>0.037466592824492925</v>
          </cell>
          <cell r="K6">
            <v>0.035456021729928226</v>
          </cell>
          <cell r="L6">
            <v>2.0909291508791455E-06</v>
          </cell>
          <cell r="M6">
            <v>0.0005010878744058501</v>
          </cell>
          <cell r="N6">
            <v>2.1413122052681837E-08</v>
          </cell>
          <cell r="O6">
            <v>5.078905585603923E-05</v>
          </cell>
          <cell r="P6">
            <v>0.003785099846878134</v>
          </cell>
          <cell r="Q6">
            <v>6.087430506293196E-07</v>
          </cell>
          <cell r="R6">
            <v>0.0001942025953274166</v>
          </cell>
          <cell r="S6">
            <v>0.0010334249042771688</v>
          </cell>
          <cell r="T6">
            <v>4.392158423335853E-06</v>
          </cell>
          <cell r="U6">
            <v>2.6485116975017652E-05</v>
          </cell>
          <cell r="V6">
            <v>0.05071131089427303</v>
          </cell>
          <cell r="W6">
            <v>0.00039479323501328905</v>
          </cell>
          <cell r="X6">
            <v>0.01451649606933881</v>
          </cell>
          <cell r="Y6">
            <v>3.370891967246009E-05</v>
          </cell>
          <cell r="Z6">
            <v>3.956354720990895E-05</v>
          </cell>
          <cell r="AA6">
            <v>4.0664934168263406E-06</v>
          </cell>
          <cell r="AB6">
            <v>0.2206445206570086</v>
          </cell>
          <cell r="AC6">
            <v>0.00019125044636257243</v>
          </cell>
          <cell r="AD6">
            <v>0.04582849537890163</v>
          </cell>
          <cell r="AE6">
            <v>6.596875964088912E-05</v>
          </cell>
          <cell r="AF6">
            <v>4.012935776498516E-06</v>
          </cell>
          <cell r="AG6">
            <v>0.0004591055950521039</v>
          </cell>
          <cell r="AH6">
            <v>3.449500761920719E-05</v>
          </cell>
        </row>
        <row r="7">
          <cell r="B7">
            <v>7.3076747149870415E-06</v>
          </cell>
          <cell r="C7">
            <v>0.00025241040682702417</v>
          </cell>
          <cell r="D7">
            <v>0.0012517921378619183</v>
          </cell>
          <cell r="E7">
            <v>0.07683220835598736</v>
          </cell>
          <cell r="F7">
            <v>0.01377115498951122</v>
          </cell>
          <cell r="G7">
            <v>0.0006667067141895747</v>
          </cell>
          <cell r="H7">
            <v>0.017282413705819698</v>
          </cell>
          <cell r="I7">
            <v>0.0707729340776149</v>
          </cell>
          <cell r="J7">
            <v>0.20824197733354233</v>
          </cell>
          <cell r="K7">
            <v>0.09056690255708968</v>
          </cell>
          <cell r="L7">
            <v>0.00022967752921672954</v>
          </cell>
          <cell r="M7">
            <v>4.6194970988767396E-05</v>
          </cell>
          <cell r="N7">
            <v>3.1234176786751755E-06</v>
          </cell>
          <cell r="O7">
            <v>3.161913487832482E-08</v>
          </cell>
          <cell r="P7">
            <v>0.047505015595552376</v>
          </cell>
          <cell r="Q7">
            <v>0.009140634861580626</v>
          </cell>
          <cell r="R7">
            <v>2.1972288605578735E-05</v>
          </cell>
          <cell r="S7">
            <v>0.001003773984150199</v>
          </cell>
          <cell r="T7">
            <v>4.7675448583231196E-05</v>
          </cell>
          <cell r="U7">
            <v>2.527919732173499E-09</v>
          </cell>
          <cell r="V7">
            <v>4.674018696427726E-05</v>
          </cell>
          <cell r="W7">
            <v>7.693141561747205E-05</v>
          </cell>
          <cell r="X7">
            <v>0.002618562948008654</v>
          </cell>
          <cell r="Y7">
            <v>3.870694255995306E-08</v>
          </cell>
          <cell r="Z7">
            <v>1.928436536706198E-06</v>
          </cell>
          <cell r="AA7">
            <v>4.3294218496980073E-07</v>
          </cell>
          <cell r="AB7">
            <v>1.8084551050815547E-06</v>
          </cell>
          <cell r="AC7">
            <v>9.090607268182366E-09</v>
          </cell>
          <cell r="AD7">
            <v>0.006029766477520607</v>
          </cell>
          <cell r="AE7">
            <v>2.4656820142848148E-05</v>
          </cell>
          <cell r="AF7">
            <v>1.9509065574698243E-09</v>
          </cell>
          <cell r="AG7">
            <v>0.00021309211011723812</v>
          </cell>
          <cell r="AH7">
            <v>1.0878881750842247E-05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N91"/>
  <sheetViews>
    <sheetView workbookViewId="0" topLeftCell="A1">
      <selection activeCell="A2" sqref="A2:A7"/>
    </sheetView>
  </sheetViews>
  <sheetFormatPr defaultColWidth="9.140625" defaultRowHeight="12.75"/>
  <cols>
    <col min="1" max="1" width="21.57421875" style="0" customWidth="1"/>
  </cols>
  <sheetData>
    <row r="1" spans="2:40" ht="12.75"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J1" t="s">
        <v>34</v>
      </c>
      <c r="AK1" t="s">
        <v>35</v>
      </c>
      <c r="AL1" t="s">
        <v>36</v>
      </c>
      <c r="AM1" t="s">
        <v>37</v>
      </c>
      <c r="AN1" t="s">
        <v>38</v>
      </c>
    </row>
    <row r="2" spans="1:40" ht="12.75">
      <c r="A2" s="1" t="s">
        <v>39</v>
      </c>
      <c r="B2" s="1">
        <v>0.00032309797981247394</v>
      </c>
      <c r="C2" s="1">
        <v>0.0004399530361279448</v>
      </c>
      <c r="D2" s="1">
        <v>0.0014791283583619533</v>
      </c>
      <c r="E2" s="1">
        <v>0.06848228434070128</v>
      </c>
      <c r="F2" s="1">
        <v>0.008053181296077044</v>
      </c>
      <c r="G2" s="1">
        <v>2.026762336094636E-05</v>
      </c>
      <c r="H2" s="1">
        <v>0.021242028330222623</v>
      </c>
      <c r="I2" s="1">
        <v>0.09393815453805825</v>
      </c>
      <c r="J2" s="1">
        <v>0.31030202021594033</v>
      </c>
      <c r="K2" s="1">
        <v>0.15110079473567653</v>
      </c>
      <c r="L2" s="1">
        <v>4.816685998126212E-07</v>
      </c>
      <c r="M2" s="1">
        <v>7.167943573989264E-05</v>
      </c>
      <c r="N2" s="1">
        <v>3.4010410427625786E-05</v>
      </c>
      <c r="O2" s="1">
        <v>0.00034503128412090013</v>
      </c>
      <c r="P2" s="1">
        <v>0.051367688380337555</v>
      </c>
      <c r="Q2" s="1">
        <v>2.2567586788426755E-07</v>
      </c>
      <c r="R2" s="1">
        <v>0.0010715696912125894</v>
      </c>
      <c r="S2" s="1">
        <v>0.0031550497505188715</v>
      </c>
      <c r="T2" s="1">
        <v>0.0001420057355224507</v>
      </c>
      <c r="U2" s="1">
        <v>5.632244572411027E-05</v>
      </c>
      <c r="V2" s="1">
        <v>0.055085135263123614</v>
      </c>
      <c r="W2" s="1">
        <v>9.068768664054798E-05</v>
      </c>
      <c r="X2" s="1">
        <v>0.016007451295272836</v>
      </c>
      <c r="Y2" s="1">
        <v>4.356141762647523E-05</v>
      </c>
      <c r="Z2" s="1">
        <v>3.204137698971091E-05</v>
      </c>
      <c r="AA2" s="1">
        <v>0.000932946795583475</v>
      </c>
      <c r="AB2" s="1">
        <v>3.304887495794373E-06</v>
      </c>
      <c r="AC2" s="1">
        <v>2.8936150587621073E-05</v>
      </c>
      <c r="AD2" s="1">
        <v>8.178750842117739E-06</v>
      </c>
      <c r="AE2" s="1">
        <v>9.751771392519199E-08</v>
      </c>
      <c r="AF2" s="1">
        <v>4.458730059412836E-05</v>
      </c>
      <c r="AG2" s="1">
        <v>0.0037257201325251984</v>
      </c>
      <c r="AH2" s="1">
        <v>2.6093829677241622E-05</v>
      </c>
      <c r="AJ2" s="2">
        <v>3.373734722373567E-05</v>
      </c>
      <c r="AK2" s="1">
        <v>0.07105982448942946</v>
      </c>
      <c r="AL2" s="1">
        <v>0.8072168712838965</v>
      </c>
      <c r="AM2" s="1">
        <v>0.07655525159153946</v>
      </c>
      <c r="AN2" s="1">
        <v>0.005667698860681606</v>
      </c>
    </row>
    <row r="3" spans="1:40" ht="12.75">
      <c r="A3" s="1" t="s">
        <v>40</v>
      </c>
      <c r="B3" s="1">
        <v>3.308694556314426E-08</v>
      </c>
      <c r="C3" s="1">
        <v>0.0001432859226240695</v>
      </c>
      <c r="D3" s="1">
        <v>0.000313341178592188</v>
      </c>
      <c r="E3" s="1">
        <v>0.05909692669340783</v>
      </c>
      <c r="F3" s="1">
        <v>0.01658435144887216</v>
      </c>
      <c r="G3" s="1">
        <v>0.0011872899230419786</v>
      </c>
      <c r="H3" s="1">
        <v>0.0009072710520367835</v>
      </c>
      <c r="I3" s="1">
        <v>0.011251295737960566</v>
      </c>
      <c r="J3" s="1">
        <v>1.798661361201253E-05</v>
      </c>
      <c r="K3" s="1">
        <v>0.03283919606435621</v>
      </c>
      <c r="L3" s="1">
        <v>0.0031212720604812654</v>
      </c>
      <c r="M3" s="1">
        <v>1.0962543697123091E-07</v>
      </c>
      <c r="N3" s="1">
        <v>8.723012102828501E-08</v>
      </c>
      <c r="O3" s="1">
        <v>0.0002180567213583034</v>
      </c>
      <c r="P3" s="1">
        <v>0.06588774045518832</v>
      </c>
      <c r="Q3" s="1">
        <v>2.0626384521599215E-07</v>
      </c>
      <c r="R3" s="1">
        <v>0.00014985128434195287</v>
      </c>
      <c r="S3" s="1">
        <v>9.230650825845219E-06</v>
      </c>
      <c r="T3" s="1">
        <v>2.1577742596945334E-07</v>
      </c>
      <c r="U3" s="1">
        <v>5.620940628503309E-05</v>
      </c>
      <c r="V3" s="1">
        <v>0.0002726483234162505</v>
      </c>
      <c r="W3" s="1">
        <v>0.00012863153977075629</v>
      </c>
      <c r="X3" s="1">
        <v>0.0008963700740901092</v>
      </c>
      <c r="Y3" s="1">
        <v>2.4374834438262435E-06</v>
      </c>
      <c r="Z3" s="1">
        <v>4.339580220771508E-05</v>
      </c>
      <c r="AA3" s="1">
        <v>0.005042817173081392</v>
      </c>
      <c r="AB3" s="1">
        <v>4.0753553803140505E-06</v>
      </c>
      <c r="AC3" s="1">
        <v>1.8874795565167695E-05</v>
      </c>
      <c r="AD3" s="1">
        <v>0.2429803209363814</v>
      </c>
      <c r="AE3" s="1">
        <v>0.00011073783222078926</v>
      </c>
      <c r="AF3" s="1">
        <v>8.839578242008278E-05</v>
      </c>
      <c r="AG3" s="1">
        <v>8.634317782262377E-08</v>
      </c>
      <c r="AH3" s="1">
        <v>8.267153025058486E-06</v>
      </c>
      <c r="AJ3" s="2">
        <v>1.0022938238625732</v>
      </c>
      <c r="AK3" s="1">
        <v>0.00035171633720696316</v>
      </c>
      <c r="AL3" s="1">
        <v>0.06739183013982557</v>
      </c>
      <c r="AM3" s="1">
        <v>0.0737472960048407</v>
      </c>
      <c r="AN3" s="1">
        <v>0.01832550860817308</v>
      </c>
    </row>
    <row r="4" spans="1:40" ht="12.75">
      <c r="A4" s="1" t="s">
        <v>41</v>
      </c>
      <c r="B4" s="1">
        <v>1.8144817662572793E-05</v>
      </c>
      <c r="C4" s="1">
        <v>5.628363604818338E-08</v>
      </c>
      <c r="D4" s="1">
        <v>0.00024552912361400805</v>
      </c>
      <c r="E4" s="1">
        <v>0.03119506612518692</v>
      </c>
      <c r="F4" s="1">
        <v>0.0005526705115411162</v>
      </c>
      <c r="G4" s="1">
        <v>1.5725042851712423E-06</v>
      </c>
      <c r="H4" s="1">
        <v>0.012689261845017053</v>
      </c>
      <c r="I4" s="1">
        <v>0.019750625874399765</v>
      </c>
      <c r="J4" s="1">
        <v>0.017857192841455125</v>
      </c>
      <c r="K4" s="1">
        <v>0.026888845119141854</v>
      </c>
      <c r="L4" s="1">
        <v>0.0010081191756526212</v>
      </c>
      <c r="M4" s="1">
        <v>6.897988473096037E-07</v>
      </c>
      <c r="N4" s="1">
        <v>5.159197449238143E-06</v>
      </c>
      <c r="O4" s="1">
        <v>2.206443364590099E-09</v>
      </c>
      <c r="P4" s="1">
        <v>0.028295528454810443</v>
      </c>
      <c r="Q4" s="1">
        <v>4.062962604703038E-07</v>
      </c>
      <c r="R4" s="1">
        <v>4.947496265111861E-05</v>
      </c>
      <c r="S4" s="1">
        <v>0.0001921380383984412</v>
      </c>
      <c r="T4" s="1">
        <v>3.979586340767713E-06</v>
      </c>
      <c r="U4" s="1">
        <v>2.113401975086854E-09</v>
      </c>
      <c r="V4" s="1">
        <v>0.6700028069897643</v>
      </c>
      <c r="W4" s="1">
        <v>2.3255689483971327E-05</v>
      </c>
      <c r="X4" s="1">
        <v>0.0013772221697808268</v>
      </c>
      <c r="Y4" s="1">
        <v>2.467168860331984E-06</v>
      </c>
      <c r="Z4" s="1">
        <v>2.732435800617832E-06</v>
      </c>
      <c r="AA4" s="1">
        <v>0.0003531031356579353</v>
      </c>
      <c r="AB4" s="1">
        <v>2.3918274598205952E-06</v>
      </c>
      <c r="AC4" s="1">
        <v>9.000677296950977E-07</v>
      </c>
      <c r="AD4" s="1">
        <v>0.04457951832731833</v>
      </c>
      <c r="AE4" s="1">
        <v>4.967059410839703E-08</v>
      </c>
      <c r="AF4" s="1">
        <v>1.1106044408613897E-09</v>
      </c>
      <c r="AG4" s="1">
        <v>0.0003502035979875588</v>
      </c>
      <c r="AH4" s="1">
        <v>2.654881901482461E-06</v>
      </c>
      <c r="AJ4" s="2">
        <v>0.1838905131001881</v>
      </c>
      <c r="AK4" s="1">
        <v>0.864303621016796</v>
      </c>
      <c r="AL4" s="1">
        <v>0.10947166279793298</v>
      </c>
      <c r="AM4" s="1">
        <v>0.03074118996536059</v>
      </c>
      <c r="AN4" s="1">
        <v>0.0016336220128399359</v>
      </c>
    </row>
    <row r="5" spans="1:40" ht="12.75">
      <c r="A5" s="1" t="s">
        <v>42</v>
      </c>
      <c r="B5" s="1">
        <v>1.4944719543615369E-05</v>
      </c>
      <c r="C5" s="1">
        <v>6.634695581155878E-05</v>
      </c>
      <c r="D5" s="1">
        <v>0.03641404569303558</v>
      </c>
      <c r="E5" s="1">
        <v>3.12878513536129E-05</v>
      </c>
      <c r="F5" s="1">
        <v>1.5505891038481685E-05</v>
      </c>
      <c r="G5" s="1">
        <v>0.0005286529052241631</v>
      </c>
      <c r="H5" s="1">
        <v>1.1099791509624381E-05</v>
      </c>
      <c r="I5" s="1">
        <v>2.0200480138643508E-05</v>
      </c>
      <c r="J5" s="1">
        <v>3.147415577343773E-05</v>
      </c>
      <c r="K5" s="1">
        <v>2.1651960936733343E-05</v>
      </c>
      <c r="L5" s="1">
        <v>0.0014104091419011805</v>
      </c>
      <c r="M5" s="1">
        <v>0.00017454465902195054</v>
      </c>
      <c r="N5" s="1">
        <v>5.048285218405026E-05</v>
      </c>
      <c r="O5" s="1">
        <v>9.850140499678113E-05</v>
      </c>
      <c r="P5" s="1">
        <v>0.005611150389815204</v>
      </c>
      <c r="Q5" s="1">
        <v>0.08135575278441694</v>
      </c>
      <c r="R5" s="1">
        <v>0.00014777045565773022</v>
      </c>
      <c r="S5" s="1">
        <v>0.0003655800819926386</v>
      </c>
      <c r="T5" s="1">
        <v>0.0017430754430580986</v>
      </c>
      <c r="U5" s="1">
        <v>3.174514402045567E-05</v>
      </c>
      <c r="V5" s="1">
        <v>0.010403972729521026</v>
      </c>
      <c r="W5" s="1">
        <v>7.769741144967476E-05</v>
      </c>
      <c r="X5" s="1">
        <v>0.02447786025016729</v>
      </c>
      <c r="Y5" s="1">
        <v>0.00012265323251225497</v>
      </c>
      <c r="Z5" s="1">
        <v>1.6454067623620495E-05</v>
      </c>
      <c r="AA5" s="1">
        <v>0.22924476580021746</v>
      </c>
      <c r="AB5" s="1">
        <v>4.426988206231604E-06</v>
      </c>
      <c r="AC5" s="1">
        <v>0.0002944738950928273</v>
      </c>
      <c r="AD5" s="1">
        <v>1.1935620884020338E-05</v>
      </c>
      <c r="AE5" s="1">
        <v>0.008298168226652457</v>
      </c>
      <c r="AF5" s="1">
        <v>0.00033862239700283323</v>
      </c>
      <c r="AG5" s="1">
        <v>0.00036312425100403856</v>
      </c>
      <c r="AH5" s="1">
        <v>1.8100603503678454E-05</v>
      </c>
      <c r="AJ5" s="2">
        <v>4.923443614658389E-05</v>
      </c>
      <c r="AK5" s="1">
        <v>0.013421124821082124</v>
      </c>
      <c r="AL5" s="1">
        <v>0.002092769742363467</v>
      </c>
      <c r="AM5" s="1">
        <v>-0.0008349624942849229</v>
      </c>
      <c r="AN5" s="1">
        <v>1.072398495220402</v>
      </c>
    </row>
    <row r="6" spans="1:40" ht="12.75">
      <c r="A6" s="1" t="s">
        <v>43</v>
      </c>
      <c r="B6" s="1">
        <v>4.265390944011526E-05</v>
      </c>
      <c r="C6" s="1">
        <v>0.0009177792736499511</v>
      </c>
      <c r="D6" s="1">
        <v>0.013009755518664491</v>
      </c>
      <c r="E6" s="1">
        <v>6.958174078074598E-06</v>
      </c>
      <c r="F6" s="1">
        <v>0.0014305288923207307</v>
      </c>
      <c r="G6" s="1">
        <v>0.00035071616085639813</v>
      </c>
      <c r="H6" s="1">
        <v>0.0024599801652187385</v>
      </c>
      <c r="I6" s="1">
        <v>0.004831417457314863</v>
      </c>
      <c r="J6" s="1">
        <v>0.037466592824492925</v>
      </c>
      <c r="K6" s="1">
        <v>0.035456021729928226</v>
      </c>
      <c r="L6" s="1">
        <v>2.0909291508791455E-06</v>
      </c>
      <c r="M6" s="1">
        <v>0.0005010878744058501</v>
      </c>
      <c r="N6" s="1">
        <v>2.1413122052681837E-08</v>
      </c>
      <c r="O6" s="1">
        <v>5.078905585603923E-05</v>
      </c>
      <c r="P6" s="1">
        <v>0.003785099846878134</v>
      </c>
      <c r="Q6" s="1">
        <v>6.087430506293196E-07</v>
      </c>
      <c r="R6" s="1">
        <v>0.0001942025953274166</v>
      </c>
      <c r="S6" s="1">
        <v>0.0010334249042771688</v>
      </c>
      <c r="T6" s="1">
        <v>4.392158423335853E-06</v>
      </c>
      <c r="U6" s="1">
        <v>2.6485116975017652E-05</v>
      </c>
      <c r="V6" s="1">
        <v>0.05071131089427303</v>
      </c>
      <c r="W6" s="1">
        <v>0.00039479323501328905</v>
      </c>
      <c r="X6" s="1">
        <v>0.01451649606933881</v>
      </c>
      <c r="Y6" s="1">
        <v>3.370891967246009E-05</v>
      </c>
      <c r="Z6" s="1">
        <v>3.956354720990895E-05</v>
      </c>
      <c r="AA6" s="1">
        <v>4.0664934168263406E-06</v>
      </c>
      <c r="AB6" s="1">
        <v>0.2206445206570086</v>
      </c>
      <c r="AC6" s="1">
        <v>0.00019125044636257243</v>
      </c>
      <c r="AD6" s="1">
        <v>0.04582849537890163</v>
      </c>
      <c r="AE6" s="1">
        <v>6.596875964088912E-05</v>
      </c>
      <c r="AF6" s="1">
        <v>4.012935776498516E-06</v>
      </c>
      <c r="AG6" s="1">
        <v>0.0004591055950521039</v>
      </c>
      <c r="AH6" s="1">
        <v>3.449500761920719E-05</v>
      </c>
      <c r="AJ6" s="2">
        <v>0.18904254343796922</v>
      </c>
      <c r="AK6" s="1">
        <v>0.06541759105361221</v>
      </c>
      <c r="AL6" s="1">
        <v>0.11230254434854788</v>
      </c>
      <c r="AM6" s="1">
        <v>0.0017861122981043243</v>
      </c>
      <c r="AN6" s="1">
        <v>0.021349546109333692</v>
      </c>
    </row>
    <row r="7" spans="1:40" ht="12.75">
      <c r="A7" s="1" t="s">
        <v>44</v>
      </c>
      <c r="B7" s="1">
        <v>7.3076747149870415E-06</v>
      </c>
      <c r="C7" s="1">
        <v>0.00025241040682702417</v>
      </c>
      <c r="D7" s="1">
        <v>0.0012517921378619183</v>
      </c>
      <c r="E7" s="1">
        <v>0.07683220835598736</v>
      </c>
      <c r="F7" s="1">
        <v>0.01377115498951122</v>
      </c>
      <c r="G7" s="1">
        <v>0.0006667067141895747</v>
      </c>
      <c r="H7" s="1">
        <v>0.017282413705819698</v>
      </c>
      <c r="I7" s="1">
        <v>0.0707729340776149</v>
      </c>
      <c r="J7" s="1">
        <v>0.20824197733354233</v>
      </c>
      <c r="K7" s="1">
        <v>0.09056690255708968</v>
      </c>
      <c r="L7" s="1">
        <v>0.00022967752921672954</v>
      </c>
      <c r="M7" s="1">
        <v>4.6194970988767396E-05</v>
      </c>
      <c r="N7" s="1">
        <v>3.1234176786751755E-06</v>
      </c>
      <c r="O7" s="1">
        <v>3.161913487832482E-08</v>
      </c>
      <c r="P7" s="1">
        <v>0.047505015595552376</v>
      </c>
      <c r="Q7" s="1">
        <v>0.009140634861580626</v>
      </c>
      <c r="R7" s="1">
        <v>2.1972288605578735E-05</v>
      </c>
      <c r="S7" s="1">
        <v>0.001003773984150199</v>
      </c>
      <c r="T7" s="1">
        <v>4.7675448583231196E-05</v>
      </c>
      <c r="U7" s="1">
        <v>2.527919732173499E-09</v>
      </c>
      <c r="V7" s="1">
        <v>4.674018696427726E-05</v>
      </c>
      <c r="W7" s="1">
        <v>7.693141561747205E-05</v>
      </c>
      <c r="X7" s="1">
        <v>0.002618562948008654</v>
      </c>
      <c r="Y7" s="1">
        <v>3.870694255995306E-08</v>
      </c>
      <c r="Z7" s="1">
        <v>1.928436536706198E-06</v>
      </c>
      <c r="AA7" s="1">
        <v>4.3294218496980073E-07</v>
      </c>
      <c r="AB7" s="1">
        <v>1.8084551050815547E-06</v>
      </c>
      <c r="AC7" s="1">
        <v>9.090607268182366E-09</v>
      </c>
      <c r="AD7" s="1">
        <v>0.006029766477520607</v>
      </c>
      <c r="AE7" s="1">
        <v>2.4656820142848148E-05</v>
      </c>
      <c r="AF7" s="1">
        <v>1.9509065574698243E-09</v>
      </c>
      <c r="AG7" s="1">
        <v>0.00021309211011723812</v>
      </c>
      <c r="AH7" s="1">
        <v>1.0878881750842247E-05</v>
      </c>
      <c r="AJ7" s="2">
        <v>0.024872786719772503</v>
      </c>
      <c r="AK7" s="1">
        <v>6.029484118391767E-05</v>
      </c>
      <c r="AL7" s="1">
        <v>0.5419314672845966</v>
      </c>
      <c r="AM7" s="1">
        <v>0.09104039253047143</v>
      </c>
      <c r="AN7" s="1">
        <v>0.024210102749042714</v>
      </c>
    </row>
    <row r="8" spans="1:36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J8" s="2"/>
    </row>
    <row r="9" spans="1:36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J9" s="2"/>
    </row>
    <row r="10" ht="12.75">
      <c r="A10" s="1"/>
    </row>
    <row r="91" ht="12.75">
      <c r="L91" s="3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Z184"/>
  <sheetViews>
    <sheetView tabSelected="1" workbookViewId="0" topLeftCell="A1">
      <selection activeCell="D2" sqref="D2"/>
    </sheetView>
  </sheetViews>
  <sheetFormatPr defaultColWidth="9.140625" defaultRowHeight="12.75"/>
  <cols>
    <col min="1" max="1" width="7.57421875" style="0" bestFit="1" customWidth="1"/>
    <col min="2" max="2" width="9.00390625" style="0" bestFit="1" customWidth="1"/>
    <col min="3" max="3" width="5.00390625" style="0" bestFit="1" customWidth="1"/>
    <col min="4" max="4" width="15.8515625" style="0" bestFit="1" customWidth="1"/>
    <col min="5" max="5" width="8.00390625" style="0" bestFit="1" customWidth="1"/>
    <col min="6" max="6" width="17.7109375" style="0" bestFit="1" customWidth="1"/>
    <col min="7" max="7" width="8.00390625" style="0" bestFit="1" customWidth="1"/>
    <col min="8" max="8" width="11.140625" style="0" bestFit="1" customWidth="1"/>
    <col min="9" max="9" width="13.28125" style="0" bestFit="1" customWidth="1"/>
    <col min="10" max="10" width="19.28125" style="0" bestFit="1" customWidth="1"/>
    <col min="11" max="11" width="12.421875" style="0" bestFit="1" customWidth="1"/>
    <col min="12" max="12" width="20.00390625" style="0" bestFit="1" customWidth="1"/>
    <col min="13" max="13" width="19.7109375" style="0" bestFit="1" customWidth="1"/>
    <col min="14" max="14" width="12.421875" style="0" bestFit="1" customWidth="1"/>
    <col min="15" max="15" width="22.28125" style="0" bestFit="1" customWidth="1"/>
    <col min="16" max="16" width="12.421875" style="0" bestFit="1" customWidth="1"/>
    <col min="17" max="17" width="12.00390625" style="0" bestFit="1" customWidth="1"/>
    <col min="18" max="18" width="17.7109375" style="0" bestFit="1" customWidth="1"/>
    <col min="19" max="19" width="12.421875" style="0" bestFit="1" customWidth="1"/>
    <col min="20" max="20" width="20.00390625" style="0" bestFit="1" customWidth="1"/>
    <col min="21" max="21" width="19.7109375" style="0" bestFit="1" customWidth="1"/>
    <col min="22" max="22" width="12.421875" style="0" bestFit="1" customWidth="1"/>
    <col min="23" max="23" width="22.28125" style="0" bestFit="1" customWidth="1"/>
    <col min="24" max="24" width="12.421875" style="0" bestFit="1" customWidth="1"/>
    <col min="25" max="25" width="10.00390625" style="0" bestFit="1" customWidth="1"/>
    <col min="26" max="26" width="12.00390625" style="0" bestFit="1" customWidth="1"/>
  </cols>
  <sheetData>
    <row r="1" spans="1:26" ht="12.75">
      <c r="A1" t="s">
        <v>45</v>
      </c>
      <c r="B1" t="s">
        <v>46</v>
      </c>
      <c r="C1" t="s">
        <v>56</v>
      </c>
      <c r="D1" t="s">
        <v>47</v>
      </c>
      <c r="E1" t="s">
        <v>48</v>
      </c>
      <c r="F1" t="s">
        <v>49</v>
      </c>
      <c r="G1" t="s">
        <v>50</v>
      </c>
      <c r="H1" t="s">
        <v>51</v>
      </c>
      <c r="I1" t="s">
        <v>57</v>
      </c>
      <c r="J1" t="s">
        <v>58</v>
      </c>
      <c r="K1" t="s">
        <v>39</v>
      </c>
      <c r="L1" t="s">
        <v>40</v>
      </c>
      <c r="M1" t="s">
        <v>41</v>
      </c>
      <c r="N1" t="s">
        <v>42</v>
      </c>
      <c r="O1" t="s">
        <v>43</v>
      </c>
      <c r="P1" t="s">
        <v>44</v>
      </c>
      <c r="Q1" t="s">
        <v>52</v>
      </c>
      <c r="R1" t="s">
        <v>59</v>
      </c>
      <c r="S1" t="s">
        <v>39</v>
      </c>
      <c r="T1" t="s">
        <v>40</v>
      </c>
      <c r="U1" t="s">
        <v>41</v>
      </c>
      <c r="V1" t="s">
        <v>42</v>
      </c>
      <c r="W1" t="s">
        <v>43</v>
      </c>
      <c r="X1" t="s">
        <v>44</v>
      </c>
      <c r="Y1" t="s">
        <v>0</v>
      </c>
      <c r="Z1" t="s">
        <v>55</v>
      </c>
    </row>
    <row r="2" spans="1:26" ht="12.75">
      <c r="A2" t="s">
        <v>53</v>
      </c>
      <c r="B2">
        <v>20010525</v>
      </c>
      <c r="C2">
        <f aca="true" t="shared" si="0" ref="C2:C33">INT(B2/10000)</f>
        <v>2001</v>
      </c>
      <c r="D2">
        <v>73.22755</v>
      </c>
      <c r="E2">
        <v>23.7069</v>
      </c>
      <c r="F2">
        <v>13.7431</v>
      </c>
      <c r="G2">
        <v>9.9638</v>
      </c>
      <c r="H2">
        <v>3.21</v>
      </c>
      <c r="I2">
        <v>0.9354838709677419</v>
      </c>
      <c r="K2">
        <v>1.3903726301870756</v>
      </c>
      <c r="L2">
        <v>1.4930403565274126</v>
      </c>
      <c r="M2">
        <v>2.508774441635554</v>
      </c>
      <c r="N2">
        <v>1.4182401053524578</v>
      </c>
      <c r="O2">
        <v>3.419828037211817</v>
      </c>
      <c r="P2">
        <v>0.00018524037177295192</v>
      </c>
      <c r="Q2">
        <v>10.230440811286089</v>
      </c>
      <c r="S2">
        <v>6.513504661159825</v>
      </c>
      <c r="T2">
        <v>15.946928657327005</v>
      </c>
      <c r="U2">
        <v>27.197728298540255</v>
      </c>
      <c r="V2">
        <v>1.7049224637423472</v>
      </c>
      <c r="W2">
        <v>10.050436663790466</v>
      </c>
      <c r="X2">
        <v>0.0006191558419797182</v>
      </c>
      <c r="Y2">
        <v>8.24586</v>
      </c>
      <c r="Z2">
        <v>69.65999990040189</v>
      </c>
    </row>
    <row r="3" spans="1:26" ht="12.75">
      <c r="A3" t="s">
        <v>53</v>
      </c>
      <c r="B3">
        <v>20010703</v>
      </c>
      <c r="C3">
        <f t="shared" si="0"/>
        <v>2001</v>
      </c>
      <c r="D3">
        <v>60.60854</v>
      </c>
      <c r="E3">
        <v>19.5604</v>
      </c>
      <c r="F3">
        <v>7.6438</v>
      </c>
      <c r="G3">
        <v>11.9166</v>
      </c>
      <c r="H3">
        <v>2.68</v>
      </c>
      <c r="I3">
        <v>0.8494623655913979</v>
      </c>
      <c r="K3">
        <v>1.0703834985310796</v>
      </c>
      <c r="L3">
        <v>3.694134617737277</v>
      </c>
      <c r="M3">
        <v>0.6481816460608271</v>
      </c>
      <c r="N3">
        <v>0.7618692038195024</v>
      </c>
      <c r="O3">
        <v>0.12497787354015619</v>
      </c>
      <c r="P3">
        <v>2.6954024937103305</v>
      </c>
      <c r="Q3">
        <v>8.994949333399173</v>
      </c>
      <c r="S3">
        <v>4.893450765214275</v>
      </c>
      <c r="T3">
        <v>33.567256356735975</v>
      </c>
      <c r="U3">
        <v>5.9466861272147336</v>
      </c>
      <c r="V3">
        <v>0.8995554540280067</v>
      </c>
      <c r="W3">
        <v>0.3167289663227044</v>
      </c>
      <c r="X3">
        <v>8.902380404559644</v>
      </c>
      <c r="Y3">
        <v>4.5862799999999995</v>
      </c>
      <c r="Z3">
        <v>59.11233807407534</v>
      </c>
    </row>
    <row r="4" spans="1:26" ht="12.75">
      <c r="A4" t="s">
        <v>53</v>
      </c>
      <c r="B4">
        <v>20010808</v>
      </c>
      <c r="C4">
        <f t="shared" si="0"/>
        <v>2001</v>
      </c>
      <c r="D4">
        <v>67.85775</v>
      </c>
      <c r="E4">
        <v>43.4127</v>
      </c>
      <c r="F4">
        <v>34.4029</v>
      </c>
      <c r="G4">
        <v>9.0098</v>
      </c>
      <c r="H4">
        <v>2.81</v>
      </c>
      <c r="I4">
        <v>0.8924731182795699</v>
      </c>
      <c r="K4">
        <v>0.9855861066813946</v>
      </c>
      <c r="L4">
        <v>2.392093638530429</v>
      </c>
      <c r="M4">
        <v>0.5981074906244714</v>
      </c>
      <c r="N4">
        <v>1.7363291772903038</v>
      </c>
      <c r="O4">
        <v>0.6244726204381424</v>
      </c>
      <c r="P4">
        <v>2.3132933674963083</v>
      </c>
      <c r="Q4">
        <v>8.649882401061049</v>
      </c>
      <c r="S4">
        <v>4.53311107263857</v>
      </c>
      <c r="T4">
        <v>22.671468596769945</v>
      </c>
      <c r="U4">
        <v>5.73178892172181</v>
      </c>
      <c r="V4">
        <v>2.0592431310980053</v>
      </c>
      <c r="W4">
        <v>1.644560998147524</v>
      </c>
      <c r="X4">
        <v>7.662843904392073</v>
      </c>
      <c r="Y4">
        <v>20.641740000000002</v>
      </c>
      <c r="Z4">
        <v>64.94475662476793</v>
      </c>
    </row>
    <row r="5" spans="1:26" ht="12.75">
      <c r="A5" t="s">
        <v>53</v>
      </c>
      <c r="B5">
        <v>20010811</v>
      </c>
      <c r="C5">
        <f t="shared" si="0"/>
        <v>2001</v>
      </c>
      <c r="D5">
        <v>83.27991</v>
      </c>
      <c r="E5">
        <v>20.1984</v>
      </c>
      <c r="F5">
        <v>7.8728</v>
      </c>
      <c r="G5">
        <v>12.3256</v>
      </c>
      <c r="H5">
        <v>2.81</v>
      </c>
      <c r="I5">
        <v>0.946236559139785</v>
      </c>
      <c r="K5">
        <v>0.6642915629635691</v>
      </c>
      <c r="L5">
        <v>4.801947151536989</v>
      </c>
      <c r="M5">
        <v>1.5404393761230428</v>
      </c>
      <c r="N5">
        <v>0.6512695732826994</v>
      </c>
      <c r="O5">
        <v>2.2786814216047</v>
      </c>
      <c r="P5">
        <v>1.799686810501844</v>
      </c>
      <c r="Q5">
        <v>11.736315896012846</v>
      </c>
      <c r="S5">
        <v>3.0553468835615267</v>
      </c>
      <c r="T5">
        <v>45.51125938209583</v>
      </c>
      <c r="U5">
        <v>14.762352067230331</v>
      </c>
      <c r="V5">
        <v>0.7723894828332427</v>
      </c>
      <c r="W5">
        <v>6.0009525966809765</v>
      </c>
      <c r="X5">
        <v>5.961508946266788</v>
      </c>
      <c r="Y5">
        <v>4.72368</v>
      </c>
      <c r="Z5">
        <v>80.7874893586687</v>
      </c>
    </row>
    <row r="6" spans="1:26" ht="12.75">
      <c r="A6" t="s">
        <v>53</v>
      </c>
      <c r="B6">
        <v>20010814</v>
      </c>
      <c r="C6">
        <f t="shared" si="0"/>
        <v>2001</v>
      </c>
      <c r="D6">
        <v>101.3585</v>
      </c>
      <c r="E6">
        <v>20.1451</v>
      </c>
      <c r="F6">
        <v>5.3318</v>
      </c>
      <c r="G6">
        <v>14.8133</v>
      </c>
      <c r="H6">
        <v>2.81</v>
      </c>
      <c r="I6">
        <v>0.978494623655914</v>
      </c>
      <c r="K6">
        <v>1.3494153267471698</v>
      </c>
      <c r="L6">
        <v>7.376563863660739</v>
      </c>
      <c r="M6">
        <v>1.377189557079119</v>
      </c>
      <c r="N6">
        <v>0.6132575926401659</v>
      </c>
      <c r="O6">
        <v>0.11737918178471357</v>
      </c>
      <c r="P6">
        <v>0.8929795931689293</v>
      </c>
      <c r="Q6">
        <v>11.726785115080835</v>
      </c>
      <c r="S6">
        <v>6.206509525446484</v>
      </c>
      <c r="T6">
        <v>69.91262101670651</v>
      </c>
      <c r="U6">
        <v>13.197894977264625</v>
      </c>
      <c r="V6">
        <v>0.7273082211339352</v>
      </c>
      <c r="W6">
        <v>0.30912039701943933</v>
      </c>
      <c r="X6">
        <v>2.958017918698746</v>
      </c>
      <c r="Y6">
        <v>3.19908</v>
      </c>
      <c r="Z6">
        <v>96.51055205626973</v>
      </c>
    </row>
    <row r="7" spans="1:26" ht="12.75">
      <c r="A7" t="s">
        <v>53</v>
      </c>
      <c r="B7">
        <v>20010826</v>
      </c>
      <c r="C7">
        <f t="shared" si="0"/>
        <v>2001</v>
      </c>
      <c r="D7">
        <v>69.53905</v>
      </c>
      <c r="E7">
        <v>14.6429</v>
      </c>
      <c r="F7">
        <v>3.9106</v>
      </c>
      <c r="G7">
        <v>10.7323</v>
      </c>
      <c r="H7">
        <v>2.81</v>
      </c>
      <c r="I7">
        <v>0.9139784946236559</v>
      </c>
      <c r="K7">
        <v>0.8964373412922773</v>
      </c>
      <c r="L7">
        <v>4.636861045611141</v>
      </c>
      <c r="M7">
        <v>0.8814287967737156</v>
      </c>
      <c r="N7">
        <v>0.33445937599648023</v>
      </c>
      <c r="O7">
        <v>1.322014927592241</v>
      </c>
      <c r="P7">
        <v>0.9332425733199993</v>
      </c>
      <c r="Q7">
        <v>9.004444060585854</v>
      </c>
      <c r="S7">
        <v>4.123079668220545</v>
      </c>
      <c r="T7">
        <v>43.94662812938273</v>
      </c>
      <c r="U7">
        <v>8.44691613435456</v>
      </c>
      <c r="V7">
        <v>0.3966604844634969</v>
      </c>
      <c r="W7">
        <v>3.4815524615980875</v>
      </c>
      <c r="X7">
        <v>3.091390078217453</v>
      </c>
      <c r="Y7">
        <v>2.34636</v>
      </c>
      <c r="Z7">
        <v>65.83258695623687</v>
      </c>
    </row>
    <row r="8" spans="1:26" ht="12.75">
      <c r="A8" t="s">
        <v>53</v>
      </c>
      <c r="B8">
        <v>20010829</v>
      </c>
      <c r="C8">
        <f t="shared" si="0"/>
        <v>2001</v>
      </c>
      <c r="D8">
        <v>66.90751</v>
      </c>
      <c r="E8">
        <v>15.5651</v>
      </c>
      <c r="F8">
        <v>5.6617</v>
      </c>
      <c r="G8">
        <v>9.9034</v>
      </c>
      <c r="H8">
        <v>2.81</v>
      </c>
      <c r="I8">
        <v>0.8817204301075269</v>
      </c>
      <c r="K8">
        <v>1.1119935080019</v>
      </c>
      <c r="L8">
        <v>4.923602291698482</v>
      </c>
      <c r="M8">
        <v>0.8659711600415188</v>
      </c>
      <c r="N8">
        <v>0.5390049258864378</v>
      </c>
      <c r="O8">
        <v>0.09230488814929505</v>
      </c>
      <c r="P8">
        <v>1.0454694389080437</v>
      </c>
      <c r="Q8">
        <v>8.578346212685677</v>
      </c>
      <c r="S8">
        <v>5.11451008659067</v>
      </c>
      <c r="T8">
        <v>46.66426637370398</v>
      </c>
      <c r="U8">
        <v>8.29878237517843</v>
      </c>
      <c r="V8">
        <v>0.6392464089049059</v>
      </c>
      <c r="W8">
        <v>0.2430867487548031</v>
      </c>
      <c r="X8">
        <v>3.463144463097367</v>
      </c>
      <c r="Y8">
        <v>3.39702</v>
      </c>
      <c r="Z8">
        <v>67.82005645623016</v>
      </c>
    </row>
    <row r="9" spans="1:26" ht="12.75">
      <c r="A9" t="s">
        <v>53</v>
      </c>
      <c r="B9">
        <v>20010910</v>
      </c>
      <c r="C9">
        <f t="shared" si="0"/>
        <v>2001</v>
      </c>
      <c r="D9">
        <v>63.52895</v>
      </c>
      <c r="E9">
        <v>19.6759</v>
      </c>
      <c r="F9">
        <v>11.937</v>
      </c>
      <c r="G9">
        <v>7.7389</v>
      </c>
      <c r="H9">
        <v>3.24</v>
      </c>
      <c r="I9">
        <v>0.8709677419354839</v>
      </c>
      <c r="K9">
        <v>1.677563283789601</v>
      </c>
      <c r="L9">
        <v>2.5089051765620685</v>
      </c>
      <c r="M9">
        <v>1.1260029601809196</v>
      </c>
      <c r="N9">
        <v>0.715673842442183</v>
      </c>
      <c r="O9">
        <v>1.2983529441246533</v>
      </c>
      <c r="P9">
        <v>1.444938584683394</v>
      </c>
      <c r="Q9">
        <v>8.77143679178282</v>
      </c>
      <c r="S9">
        <v>7.8696458420858715</v>
      </c>
      <c r="T9">
        <v>27.02361947297643</v>
      </c>
      <c r="U9">
        <v>12.313269300891877</v>
      </c>
      <c r="V9">
        <v>0.8612074360209958</v>
      </c>
      <c r="W9">
        <v>3.845427153661835</v>
      </c>
      <c r="X9">
        <v>4.832870840037386</v>
      </c>
      <c r="Y9">
        <v>7.1621999999999995</v>
      </c>
      <c r="Z9">
        <v>63.9082400456744</v>
      </c>
    </row>
    <row r="10" spans="1:26" ht="12.75">
      <c r="A10" t="s">
        <v>53</v>
      </c>
      <c r="B10">
        <v>20010913</v>
      </c>
      <c r="C10">
        <f t="shared" si="0"/>
        <v>2001</v>
      </c>
      <c r="D10">
        <v>61.38908</v>
      </c>
      <c r="E10">
        <v>21.2723</v>
      </c>
      <c r="F10">
        <v>12.7094</v>
      </c>
      <c r="G10">
        <v>8.5629</v>
      </c>
      <c r="H10">
        <v>3.24</v>
      </c>
      <c r="I10">
        <v>0.8602150537634409</v>
      </c>
      <c r="K10">
        <v>1.6304596652252474</v>
      </c>
      <c r="L10">
        <v>1.914353015122523</v>
      </c>
      <c r="M10">
        <v>0.7494806921124906</v>
      </c>
      <c r="N10">
        <v>1.0835008648200262</v>
      </c>
      <c r="O10">
        <v>0.8609535393598089</v>
      </c>
      <c r="P10">
        <v>3.1599481258575626</v>
      </c>
      <c r="Q10">
        <v>9.398695902497659</v>
      </c>
      <c r="S10">
        <v>7.6486772505792775</v>
      </c>
      <c r="T10">
        <v>20.61965031636034</v>
      </c>
      <c r="U10">
        <v>8.195855538707585</v>
      </c>
      <c r="V10">
        <v>1.3038327606525175</v>
      </c>
      <c r="W10">
        <v>2.5499492516863835</v>
      </c>
      <c r="X10">
        <v>10.569045158991326</v>
      </c>
      <c r="Y10">
        <v>7.62564</v>
      </c>
      <c r="Z10">
        <v>58.51265027697743</v>
      </c>
    </row>
    <row r="11" spans="1:26" ht="12.75">
      <c r="A11" t="s">
        <v>53</v>
      </c>
      <c r="B11">
        <v>20010916</v>
      </c>
      <c r="C11">
        <f t="shared" si="0"/>
        <v>2001</v>
      </c>
      <c r="D11">
        <v>69.27306</v>
      </c>
      <c r="E11">
        <v>12.7714</v>
      </c>
      <c r="F11">
        <v>6.1212</v>
      </c>
      <c r="G11">
        <v>6.6502</v>
      </c>
      <c r="H11">
        <v>3.24</v>
      </c>
      <c r="I11">
        <v>0.9032258064516129</v>
      </c>
      <c r="K11">
        <v>1.5520805493462246</v>
      </c>
      <c r="L11">
        <v>3.4619646223129545</v>
      </c>
      <c r="M11">
        <v>1.7900802093480224</v>
      </c>
      <c r="N11">
        <v>0.46974730971108536</v>
      </c>
      <c r="O11">
        <v>0.7320860247016929</v>
      </c>
      <c r="P11">
        <v>0.43739701459955693</v>
      </c>
      <c r="Q11">
        <v>8.443355730019537</v>
      </c>
      <c r="S11">
        <v>7.280991638153179</v>
      </c>
      <c r="T11">
        <v>37.28909942722076</v>
      </c>
      <c r="U11">
        <v>19.57520580972324</v>
      </c>
      <c r="V11">
        <v>0.5652712900523911</v>
      </c>
      <c r="W11">
        <v>2.1682728806089235</v>
      </c>
      <c r="X11">
        <v>1.4629571801771677</v>
      </c>
      <c r="Y11">
        <v>3.67272</v>
      </c>
      <c r="Z11">
        <v>72.01451822593567</v>
      </c>
    </row>
    <row r="12" spans="1:26" ht="12.75">
      <c r="A12" t="s">
        <v>53</v>
      </c>
      <c r="B12">
        <v>20011001</v>
      </c>
      <c r="C12">
        <f t="shared" si="0"/>
        <v>2001</v>
      </c>
      <c r="D12">
        <v>60.1574</v>
      </c>
      <c r="E12">
        <v>17.9094</v>
      </c>
      <c r="F12">
        <v>11.1828</v>
      </c>
      <c r="G12">
        <v>6.7266</v>
      </c>
      <c r="H12">
        <v>4.14</v>
      </c>
      <c r="I12">
        <v>0.8387096774193549</v>
      </c>
      <c r="K12">
        <v>1.0340495294768208</v>
      </c>
      <c r="L12">
        <v>1.980306730790698</v>
      </c>
      <c r="M12">
        <v>0.5359334406571906</v>
      </c>
      <c r="N12">
        <v>0.7661203106947159</v>
      </c>
      <c r="O12">
        <v>0.7441253900668062</v>
      </c>
      <c r="P12">
        <v>2.098887691120663</v>
      </c>
      <c r="Q12">
        <v>7.159423092806895</v>
      </c>
      <c r="S12">
        <v>5.049335964901673</v>
      </c>
      <c r="T12">
        <v>26.691016515144582</v>
      </c>
      <c r="U12">
        <v>7.377393555910514</v>
      </c>
      <c r="V12">
        <v>0.9497760591882515</v>
      </c>
      <c r="W12">
        <v>2.715176418597789</v>
      </c>
      <c r="X12">
        <v>7.16142320972492</v>
      </c>
      <c r="Y12">
        <v>6.70968</v>
      </c>
      <c r="Z12">
        <v>56.65380172346774</v>
      </c>
    </row>
    <row r="13" spans="1:26" ht="12.75">
      <c r="A13" t="s">
        <v>53</v>
      </c>
      <c r="B13">
        <v>20011007</v>
      </c>
      <c r="C13">
        <f t="shared" si="0"/>
        <v>2001</v>
      </c>
      <c r="D13">
        <v>59.44898</v>
      </c>
      <c r="E13">
        <v>11.5741</v>
      </c>
      <c r="F13">
        <v>5.1786</v>
      </c>
      <c r="G13">
        <v>6.3955</v>
      </c>
      <c r="H13">
        <v>4.14</v>
      </c>
      <c r="I13">
        <v>0.8172043010752689</v>
      </c>
      <c r="K13">
        <v>2.541256539197651</v>
      </c>
      <c r="L13">
        <v>1.1109608751841173</v>
      </c>
      <c r="M13">
        <v>1.3547759838174336</v>
      </c>
      <c r="N13">
        <v>0.19443145811601215</v>
      </c>
      <c r="O13">
        <v>1.3594295707269008</v>
      </c>
      <c r="P13">
        <v>1.1002737941400362</v>
      </c>
      <c r="Q13">
        <v>7.661128221182151</v>
      </c>
      <c r="S13">
        <v>12.409132902854717</v>
      </c>
      <c r="T13">
        <v>14.973778862721439</v>
      </c>
      <c r="U13">
        <v>18.649173301186433</v>
      </c>
      <c r="V13">
        <v>0.24104091941407563</v>
      </c>
      <c r="W13">
        <v>4.9603079836461665</v>
      </c>
      <c r="X13">
        <v>3.7541438352041716</v>
      </c>
      <c r="Y13">
        <v>3.10716</v>
      </c>
      <c r="Z13">
        <v>58.094737805027</v>
      </c>
    </row>
    <row r="14" spans="1:26" ht="12.75">
      <c r="A14" t="s">
        <v>53</v>
      </c>
      <c r="B14">
        <v>20011103</v>
      </c>
      <c r="C14">
        <f t="shared" si="0"/>
        <v>2001</v>
      </c>
      <c r="D14">
        <v>70.87179</v>
      </c>
      <c r="E14">
        <v>13.9716</v>
      </c>
      <c r="F14">
        <v>3.1175</v>
      </c>
      <c r="G14">
        <v>10.8541</v>
      </c>
      <c r="H14">
        <v>4.73</v>
      </c>
      <c r="I14">
        <v>0.9247311827956989</v>
      </c>
      <c r="K14">
        <v>1.8616807766768264</v>
      </c>
      <c r="L14">
        <v>0.5880294439046758</v>
      </c>
      <c r="M14">
        <v>1.1965928345912853</v>
      </c>
      <c r="N14">
        <v>3.231195484068484E-05</v>
      </c>
      <c r="O14">
        <v>5.6677627718840746E-05</v>
      </c>
      <c r="P14">
        <v>2.118464887093357</v>
      </c>
      <c r="Q14">
        <v>5.764856931848703</v>
      </c>
      <c r="S14">
        <v>9.324982788091107</v>
      </c>
      <c r="T14">
        <v>8.96915783584508</v>
      </c>
      <c r="U14">
        <v>18.69174565012534</v>
      </c>
      <c r="V14">
        <v>4.0828234122023454E-05</v>
      </c>
      <c r="W14">
        <v>0.00023233350710185347</v>
      </c>
      <c r="X14">
        <v>7.32171192240991</v>
      </c>
      <c r="Y14">
        <v>1.8705</v>
      </c>
      <c r="Z14">
        <v>46.17837135821266</v>
      </c>
    </row>
    <row r="15" spans="1:26" ht="12.75">
      <c r="A15" t="s">
        <v>53</v>
      </c>
      <c r="B15">
        <v>20011109</v>
      </c>
      <c r="C15">
        <f t="shared" si="0"/>
        <v>2001</v>
      </c>
      <c r="D15">
        <v>152.3566</v>
      </c>
      <c r="E15">
        <v>24.1402</v>
      </c>
      <c r="F15">
        <v>10.4964</v>
      </c>
      <c r="G15">
        <v>13.6438</v>
      </c>
      <c r="H15">
        <v>4.73</v>
      </c>
      <c r="I15">
        <v>1</v>
      </c>
      <c r="K15">
        <v>1.4798477485916501</v>
      </c>
      <c r="L15">
        <v>0.8474689193200745</v>
      </c>
      <c r="M15">
        <v>6.410625455880542</v>
      </c>
      <c r="N15">
        <v>0.11477634304170026</v>
      </c>
      <c r="O15">
        <v>0.1838040649241556</v>
      </c>
      <c r="P15">
        <v>1.9960484448062719</v>
      </c>
      <c r="Q15">
        <v>11.032570976564394</v>
      </c>
      <c r="S15">
        <v>7.412417293820513</v>
      </c>
      <c r="T15">
        <v>12.92636376825206</v>
      </c>
      <c r="U15">
        <v>100.13914258517707</v>
      </c>
      <c r="V15">
        <v>0.14502729495882447</v>
      </c>
      <c r="W15">
        <v>0.7534514894526938</v>
      </c>
      <c r="X15">
        <v>6.898623519834533</v>
      </c>
      <c r="Y15">
        <v>6.29784</v>
      </c>
      <c r="Z15">
        <v>134.57286595149571</v>
      </c>
    </row>
    <row r="16" spans="1:26" ht="12.75">
      <c r="A16" t="s">
        <v>53</v>
      </c>
      <c r="B16">
        <v>20011112</v>
      </c>
      <c r="C16">
        <f t="shared" si="0"/>
        <v>2001</v>
      </c>
      <c r="D16">
        <v>129.5583</v>
      </c>
      <c r="E16">
        <v>13.8889</v>
      </c>
      <c r="F16">
        <v>0.7591</v>
      </c>
      <c r="G16">
        <v>13.1298</v>
      </c>
      <c r="H16">
        <v>4.73</v>
      </c>
      <c r="I16">
        <v>0.989247311827957</v>
      </c>
      <c r="K16">
        <v>2.5335328511651585</v>
      </c>
      <c r="L16">
        <v>0.36946997046524266</v>
      </c>
      <c r="M16">
        <v>5.654317640877997</v>
      </c>
      <c r="N16">
        <v>0.12233622810145484</v>
      </c>
      <c r="O16">
        <v>0.3280032483222291</v>
      </c>
      <c r="P16">
        <v>1.2415008554490767</v>
      </c>
      <c r="Q16">
        <v>10.249160794381158</v>
      </c>
      <c r="S16">
        <v>12.690226233280615</v>
      </c>
      <c r="T16">
        <v>5.635490731047441</v>
      </c>
      <c r="U16">
        <v>88.32500422285081</v>
      </c>
      <c r="V16">
        <v>0.15457969618855782</v>
      </c>
      <c r="W16">
        <v>1.3445542463692637</v>
      </c>
      <c r="X16">
        <v>4.290801169471085</v>
      </c>
      <c r="Y16">
        <v>0.45546</v>
      </c>
      <c r="Z16">
        <v>112.89611629920778</v>
      </c>
    </row>
    <row r="17" spans="1:26" ht="12.75">
      <c r="A17" t="s">
        <v>53</v>
      </c>
      <c r="B17">
        <v>20011118</v>
      </c>
      <c r="C17">
        <f t="shared" si="0"/>
        <v>2001</v>
      </c>
      <c r="D17">
        <v>57.92841</v>
      </c>
      <c r="E17">
        <v>5.7528</v>
      </c>
      <c r="F17">
        <v>1.2678</v>
      </c>
      <c r="G17">
        <v>4.485</v>
      </c>
      <c r="H17">
        <v>4.73</v>
      </c>
      <c r="I17">
        <v>0.8064516129032258</v>
      </c>
      <c r="K17">
        <v>0.49453904197339443</v>
      </c>
      <c r="L17">
        <v>1.494251257059876</v>
      </c>
      <c r="M17">
        <v>1.71880332886067</v>
      </c>
      <c r="N17">
        <v>0.009959989149718828</v>
      </c>
      <c r="O17">
        <v>0.14913995372291036</v>
      </c>
      <c r="P17">
        <v>1.0288052353481543</v>
      </c>
      <c r="Q17">
        <v>4.895498806114724</v>
      </c>
      <c r="S17">
        <v>2.4770992493529422</v>
      </c>
      <c r="T17">
        <v>22.79167397126554</v>
      </c>
      <c r="U17">
        <v>26.849094961049147</v>
      </c>
      <c r="V17">
        <v>0.012585087187158093</v>
      </c>
      <c r="W17">
        <v>0.6113560128052693</v>
      </c>
      <c r="X17">
        <v>3.5556952599867966</v>
      </c>
      <c r="Y17">
        <v>0.76068</v>
      </c>
      <c r="Z17">
        <v>57.05818454164685</v>
      </c>
    </row>
    <row r="18" spans="1:26" ht="12.75">
      <c r="A18" t="s">
        <v>53</v>
      </c>
      <c r="B18">
        <v>20011224</v>
      </c>
      <c r="C18">
        <f t="shared" si="0"/>
        <v>2001</v>
      </c>
      <c r="D18">
        <v>60.03082</v>
      </c>
      <c r="E18">
        <v>5.2083</v>
      </c>
      <c r="F18">
        <v>1.4124</v>
      </c>
      <c r="G18">
        <v>3.7959</v>
      </c>
      <c r="H18">
        <v>4.74</v>
      </c>
      <c r="I18">
        <v>0.8279569892473119</v>
      </c>
      <c r="K18">
        <v>0.10278488221831299</v>
      </c>
      <c r="L18">
        <v>0.9080946726454104</v>
      </c>
      <c r="M18">
        <v>2.5569507427842346</v>
      </c>
      <c r="N18">
        <v>1.110389115805751E-06</v>
      </c>
      <c r="O18">
        <v>0.2823555314878883</v>
      </c>
      <c r="P18">
        <v>0.6846829454160882</v>
      </c>
      <c r="Q18">
        <v>4.534869884941051</v>
      </c>
      <c r="S18">
        <v>0.5150589659599626</v>
      </c>
      <c r="T18">
        <v>13.878397597392764</v>
      </c>
      <c r="U18">
        <v>40.022039320932905</v>
      </c>
      <c r="V18">
        <v>1.4034968183570605E-06</v>
      </c>
      <c r="W18">
        <v>1.1595901087685219</v>
      </c>
      <c r="X18">
        <v>2.3668724748504544</v>
      </c>
      <c r="Y18">
        <v>0.8474400000000001</v>
      </c>
      <c r="Z18">
        <v>58.78939987140142</v>
      </c>
    </row>
    <row r="19" spans="1:26" ht="12.75">
      <c r="A19" t="s">
        <v>53</v>
      </c>
      <c r="B19">
        <v>20011227</v>
      </c>
      <c r="C19">
        <f t="shared" si="0"/>
        <v>2001</v>
      </c>
      <c r="D19">
        <v>92.39861</v>
      </c>
      <c r="E19">
        <v>9.4562</v>
      </c>
      <c r="F19">
        <v>3.1877</v>
      </c>
      <c r="G19">
        <v>6.2685</v>
      </c>
      <c r="H19">
        <v>4.74</v>
      </c>
      <c r="I19">
        <v>0.956989247311828</v>
      </c>
      <c r="K19">
        <v>0.22495513355479643</v>
      </c>
      <c r="L19">
        <v>0.9817981517213513</v>
      </c>
      <c r="M19">
        <v>4.574172336335928</v>
      </c>
      <c r="N19">
        <v>0.08285053040884732</v>
      </c>
      <c r="O19">
        <v>0.4898169493544913</v>
      </c>
      <c r="P19">
        <v>0.45251627076642037</v>
      </c>
      <c r="Q19">
        <v>6.806109372141834</v>
      </c>
      <c r="S19">
        <v>1.1272587561079606</v>
      </c>
      <c r="T19">
        <v>15.004806789891616</v>
      </c>
      <c r="U19">
        <v>71.59610157613741</v>
      </c>
      <c r="V19">
        <v>0.10472045715580838</v>
      </c>
      <c r="W19">
        <v>2.0116017794501895</v>
      </c>
      <c r="X19">
        <v>1.5642982096598443</v>
      </c>
      <c r="Y19">
        <v>1.91262</v>
      </c>
      <c r="Z19">
        <v>93.32140756840283</v>
      </c>
    </row>
    <row r="20" spans="1:26" ht="12.75">
      <c r="A20" t="s">
        <v>53</v>
      </c>
      <c r="B20">
        <v>20011230</v>
      </c>
      <c r="C20">
        <f t="shared" si="0"/>
        <v>2001</v>
      </c>
      <c r="D20">
        <v>99.93524</v>
      </c>
      <c r="E20">
        <v>7.6472</v>
      </c>
      <c r="F20">
        <v>0.3451</v>
      </c>
      <c r="G20">
        <v>7.3021</v>
      </c>
      <c r="H20">
        <v>4.74</v>
      </c>
      <c r="I20">
        <v>0.967741935483871</v>
      </c>
      <c r="K20">
        <v>0.46561328637001886</v>
      </c>
      <c r="L20">
        <v>1.6440800162766849</v>
      </c>
      <c r="M20">
        <v>3.830660009517258</v>
      </c>
      <c r="N20">
        <v>8.371137955107803E-06</v>
      </c>
      <c r="O20">
        <v>0.5331123594174947</v>
      </c>
      <c r="P20">
        <v>1.0451981886023978</v>
      </c>
      <c r="Q20">
        <v>7.51867223132181</v>
      </c>
      <c r="S20">
        <v>2.3332059407879915</v>
      </c>
      <c r="T20">
        <v>25.12645083727451</v>
      </c>
      <c r="U20">
        <v>59.95845870659461</v>
      </c>
      <c r="V20">
        <v>1.058085433185852E-05</v>
      </c>
      <c r="W20">
        <v>2.189409272717908</v>
      </c>
      <c r="X20">
        <v>3.6131334071176355</v>
      </c>
      <c r="Y20">
        <v>0.20706</v>
      </c>
      <c r="Z20">
        <v>93.42772874534698</v>
      </c>
    </row>
    <row r="21" spans="1:26" ht="12.75">
      <c r="A21" t="s">
        <v>53</v>
      </c>
      <c r="B21">
        <v>20020105</v>
      </c>
      <c r="C21">
        <f t="shared" si="0"/>
        <v>2002</v>
      </c>
      <c r="D21">
        <v>63.12873</v>
      </c>
      <c r="E21">
        <v>4.2989</v>
      </c>
      <c r="F21">
        <v>0.3815</v>
      </c>
      <c r="G21">
        <v>3.9174</v>
      </c>
      <c r="H21">
        <v>4.54</v>
      </c>
      <c r="I21">
        <v>0.8818181818181818</v>
      </c>
      <c r="K21">
        <v>0.059037260496246455</v>
      </c>
      <c r="L21">
        <v>1.1112837819927743</v>
      </c>
      <c r="M21">
        <v>2.6972717340087327</v>
      </c>
      <c r="N21">
        <v>1.933793091643968E-06</v>
      </c>
      <c r="O21">
        <v>0.08146482879555272</v>
      </c>
      <c r="P21">
        <v>0.9972930259270473</v>
      </c>
      <c r="Q21">
        <v>4.946352565013445</v>
      </c>
      <c r="S21">
        <v>0.2933196630947997</v>
      </c>
      <c r="T21">
        <v>16.3151995463191</v>
      </c>
      <c r="U21">
        <v>40.522020297288236</v>
      </c>
      <c r="V21">
        <v>2.428624139309349E-06</v>
      </c>
      <c r="W21">
        <v>0.32212560923131733</v>
      </c>
      <c r="X21">
        <v>3.432611256928394</v>
      </c>
      <c r="Y21">
        <v>0.2289</v>
      </c>
      <c r="Z21">
        <v>61.11417880148599</v>
      </c>
    </row>
    <row r="22" spans="1:26" ht="12.75">
      <c r="A22" t="s">
        <v>53</v>
      </c>
      <c r="B22">
        <v>20020111</v>
      </c>
      <c r="C22">
        <f t="shared" si="0"/>
        <v>2002</v>
      </c>
      <c r="D22">
        <v>105.4158</v>
      </c>
      <c r="E22">
        <v>8.8046</v>
      </c>
      <c r="F22">
        <v>1.2666</v>
      </c>
      <c r="G22">
        <v>7.538</v>
      </c>
      <c r="H22">
        <v>4.54</v>
      </c>
      <c r="I22">
        <v>0.9454545454545454</v>
      </c>
      <c r="K22">
        <v>0.4138265020338513</v>
      </c>
      <c r="L22">
        <v>0.8950169468948053</v>
      </c>
      <c r="M22">
        <v>5.182859720545992</v>
      </c>
      <c r="N22">
        <v>0.023773960940724908</v>
      </c>
      <c r="O22">
        <v>0.16941239278770487</v>
      </c>
      <c r="P22">
        <v>2.4039853175143895</v>
      </c>
      <c r="Q22">
        <v>9.088874840717468</v>
      </c>
      <c r="S22">
        <v>2.056048148846374</v>
      </c>
      <c r="T22">
        <v>13.140100055937808</v>
      </c>
      <c r="U22">
        <v>77.8638444714011</v>
      </c>
      <c r="V22">
        <v>0.029857390471158173</v>
      </c>
      <c r="W22">
        <v>0.6698850417402931</v>
      </c>
      <c r="X22">
        <v>8.274345501132691</v>
      </c>
      <c r="Y22">
        <v>0.75996</v>
      </c>
      <c r="Z22">
        <v>102.79404060952942</v>
      </c>
    </row>
    <row r="23" spans="1:26" ht="12.75">
      <c r="A23" t="s">
        <v>53</v>
      </c>
      <c r="B23">
        <v>20020114</v>
      </c>
      <c r="C23">
        <f t="shared" si="0"/>
        <v>2002</v>
      </c>
      <c r="D23">
        <v>83.80421</v>
      </c>
      <c r="E23">
        <v>11.8929</v>
      </c>
      <c r="F23">
        <v>3.0627</v>
      </c>
      <c r="G23">
        <v>8.8302</v>
      </c>
      <c r="H23">
        <v>4.54</v>
      </c>
      <c r="I23">
        <v>0.9090909090909091</v>
      </c>
      <c r="K23">
        <v>3.4861029111161117</v>
      </c>
      <c r="L23">
        <v>1.3728382970048758</v>
      </c>
      <c r="M23">
        <v>2.2368917866681355</v>
      </c>
      <c r="N23">
        <v>0.2084246849135897</v>
      </c>
      <c r="O23">
        <v>0.6528577395489671</v>
      </c>
      <c r="P23">
        <v>1.3112003905084861</v>
      </c>
      <c r="Q23">
        <v>9.268315809760166</v>
      </c>
      <c r="S23">
        <v>17.320290996012435</v>
      </c>
      <c r="T23">
        <v>20.15518549213298</v>
      </c>
      <c r="U23">
        <v>33.60557753203744</v>
      </c>
      <c r="V23">
        <v>0.2617576943450386</v>
      </c>
      <c r="W23">
        <v>2.5815091027978987</v>
      </c>
      <c r="X23">
        <v>4.513057951412542</v>
      </c>
      <c r="Y23">
        <v>1.8376199999999998</v>
      </c>
      <c r="Z23">
        <v>80.27499876873833</v>
      </c>
    </row>
    <row r="24" spans="1:26" ht="12.75">
      <c r="A24" t="s">
        <v>53</v>
      </c>
      <c r="B24">
        <v>20020117</v>
      </c>
      <c r="C24">
        <f t="shared" si="0"/>
        <v>2002</v>
      </c>
      <c r="D24">
        <v>68.88145</v>
      </c>
      <c r="E24">
        <v>7.1108</v>
      </c>
      <c r="F24">
        <v>0.6687</v>
      </c>
      <c r="G24">
        <v>6.4421</v>
      </c>
      <c r="H24">
        <v>4.54</v>
      </c>
      <c r="I24">
        <v>0.9</v>
      </c>
      <c r="K24">
        <v>1.5154746194457513</v>
      </c>
      <c r="L24">
        <v>0.5953675011314042</v>
      </c>
      <c r="M24">
        <v>2.779712463247116</v>
      </c>
      <c r="N24">
        <v>0.03240051956725178</v>
      </c>
      <c r="O24">
        <v>3.3849138776529894E-05</v>
      </c>
      <c r="P24">
        <v>2.1657567882081166</v>
      </c>
      <c r="Q24">
        <v>7.088745740738417</v>
      </c>
      <c r="S24">
        <v>7.529456839089098</v>
      </c>
      <c r="T24">
        <v>8.740827268201219</v>
      </c>
      <c r="U24">
        <v>41.76055509576628</v>
      </c>
      <c r="V24">
        <v>0.04069136676887043</v>
      </c>
      <c r="W24">
        <v>0.00013384517725691637</v>
      </c>
      <c r="X24">
        <v>7.454379944211183</v>
      </c>
      <c r="Y24">
        <v>0.40121999999999997</v>
      </c>
      <c r="Z24">
        <v>65.9272643592139</v>
      </c>
    </row>
    <row r="25" spans="1:26" ht="12.75">
      <c r="A25" t="s">
        <v>53</v>
      </c>
      <c r="B25">
        <v>20020321</v>
      </c>
      <c r="C25">
        <f t="shared" si="0"/>
        <v>2002</v>
      </c>
      <c r="D25">
        <v>60.21827</v>
      </c>
      <c r="E25">
        <v>27.5298</v>
      </c>
      <c r="F25">
        <v>23.0099</v>
      </c>
      <c r="G25">
        <v>4.5199</v>
      </c>
      <c r="H25">
        <v>3.68</v>
      </c>
      <c r="I25">
        <v>0.8363636363636363</v>
      </c>
      <c r="K25">
        <v>0.34082133247602747</v>
      </c>
      <c r="L25">
        <v>2.2172396016427096</v>
      </c>
      <c r="M25">
        <v>0.7160750216190207</v>
      </c>
      <c r="N25">
        <v>0.4785329305865265</v>
      </c>
      <c r="O25">
        <v>1.1867572882403346</v>
      </c>
      <c r="P25">
        <v>1.0785855631799255</v>
      </c>
      <c r="Q25">
        <v>6.018011737744544</v>
      </c>
      <c r="S25">
        <v>1.630816655235871</v>
      </c>
      <c r="T25">
        <v>26.816565229500142</v>
      </c>
      <c r="U25">
        <v>8.821324907053564</v>
      </c>
      <c r="V25">
        <v>0.5843522169578457</v>
      </c>
      <c r="W25">
        <v>3.9135229069805555</v>
      </c>
      <c r="X25">
        <v>3.6430318036508167</v>
      </c>
      <c r="Y25">
        <v>13.805939999999998</v>
      </c>
      <c r="Z25">
        <v>59.21555371937879</v>
      </c>
    </row>
    <row r="26" spans="1:26" ht="12.75">
      <c r="A26" t="s">
        <v>53</v>
      </c>
      <c r="B26">
        <v>20020420</v>
      </c>
      <c r="C26">
        <f t="shared" si="0"/>
        <v>2002</v>
      </c>
      <c r="D26">
        <v>59.63443</v>
      </c>
      <c r="E26">
        <v>17.7288</v>
      </c>
      <c r="F26">
        <v>9.0178</v>
      </c>
      <c r="G26">
        <v>8.711</v>
      </c>
      <c r="H26">
        <v>3.53</v>
      </c>
      <c r="I26">
        <v>0.8272727272727273</v>
      </c>
      <c r="K26">
        <v>0.6134892768906981</v>
      </c>
      <c r="L26">
        <v>2.181639125988285</v>
      </c>
      <c r="M26">
        <v>1.268470845396001</v>
      </c>
      <c r="N26">
        <v>2.5050355780007743</v>
      </c>
      <c r="O26">
        <v>2.3957874024061288</v>
      </c>
      <c r="P26">
        <v>0.00014501277209653127</v>
      </c>
      <c r="Q26">
        <v>8.964567241453983</v>
      </c>
      <c r="S26">
        <v>2.9158952202729305</v>
      </c>
      <c r="T26">
        <v>25.40165786077675</v>
      </c>
      <c r="U26">
        <v>15.02796486185496</v>
      </c>
      <c r="V26">
        <v>3.043796219520444</v>
      </c>
      <c r="W26">
        <v>7.626159464306671</v>
      </c>
      <c r="X26">
        <v>0.00048816827422982985</v>
      </c>
      <c r="Y26">
        <v>5.410679999999999</v>
      </c>
      <c r="Z26">
        <v>59.42664179500599</v>
      </c>
    </row>
    <row r="27" spans="1:26" ht="12.75">
      <c r="A27" t="s">
        <v>53</v>
      </c>
      <c r="B27">
        <v>20020725</v>
      </c>
      <c r="C27">
        <f t="shared" si="0"/>
        <v>2002</v>
      </c>
      <c r="D27">
        <v>62.98407</v>
      </c>
      <c r="E27">
        <v>20.1797</v>
      </c>
      <c r="F27">
        <v>11.4237</v>
      </c>
      <c r="G27">
        <v>8.756</v>
      </c>
      <c r="H27">
        <v>2.68</v>
      </c>
      <c r="I27">
        <v>0.8727272727272727</v>
      </c>
      <c r="K27">
        <v>0.7638836248473238</v>
      </c>
      <c r="L27">
        <v>3.9074145648551695</v>
      </c>
      <c r="M27">
        <v>1.0458808764523657</v>
      </c>
      <c r="N27">
        <v>0.7092971821293629</v>
      </c>
      <c r="O27">
        <v>0.3800040456492374</v>
      </c>
      <c r="P27">
        <v>2.1260127216852385</v>
      </c>
      <c r="Q27">
        <v>8.932493015618698</v>
      </c>
      <c r="S27">
        <v>3.4922314419771983</v>
      </c>
      <c r="T27">
        <v>35.50525358788251</v>
      </c>
      <c r="U27">
        <v>9.595343121046682</v>
      </c>
      <c r="V27">
        <v>0.8374825304821331</v>
      </c>
      <c r="W27">
        <v>0.9630367773720911</v>
      </c>
      <c r="X27">
        <v>7.0217987990810204</v>
      </c>
      <c r="Y27">
        <v>6.85422</v>
      </c>
      <c r="Z27">
        <v>64.26936625784163</v>
      </c>
    </row>
    <row r="28" spans="1:26" ht="12.75">
      <c r="A28" t="s">
        <v>53</v>
      </c>
      <c r="B28">
        <v>20020905</v>
      </c>
      <c r="C28">
        <f t="shared" si="0"/>
        <v>2002</v>
      </c>
      <c r="D28">
        <v>57.28391</v>
      </c>
      <c r="E28">
        <v>24.4709</v>
      </c>
      <c r="F28">
        <v>18.5011</v>
      </c>
      <c r="G28">
        <v>5.9698</v>
      </c>
      <c r="H28">
        <v>3.24</v>
      </c>
      <c r="I28">
        <v>0.8090909090909091</v>
      </c>
      <c r="K28">
        <v>1.8512918723514318</v>
      </c>
      <c r="L28">
        <v>1.8882782903234772</v>
      </c>
      <c r="M28">
        <v>1.1991691073799848</v>
      </c>
      <c r="N28">
        <v>1.4165750884929993</v>
      </c>
      <c r="O28">
        <v>0.719768827828154</v>
      </c>
      <c r="P28">
        <v>8.1495385307535E-05</v>
      </c>
      <c r="Q28">
        <v>7.075164681761355</v>
      </c>
      <c r="S28">
        <v>8.684626998289176</v>
      </c>
      <c r="T28">
        <v>20.338797358100056</v>
      </c>
      <c r="U28">
        <v>13.113368861932134</v>
      </c>
      <c r="V28">
        <v>1.7046382409747332</v>
      </c>
      <c r="W28">
        <v>2.1317921351160725</v>
      </c>
      <c r="X28">
        <v>0.00027257675545891565</v>
      </c>
      <c r="Y28">
        <v>11.10066</v>
      </c>
      <c r="Z28">
        <v>57.07415617116762</v>
      </c>
    </row>
    <row r="29" spans="1:26" ht="12.75">
      <c r="A29" t="s">
        <v>53</v>
      </c>
      <c r="B29">
        <v>20020911</v>
      </c>
      <c r="C29">
        <f t="shared" si="0"/>
        <v>2002</v>
      </c>
      <c r="D29">
        <v>68.74926</v>
      </c>
      <c r="E29">
        <v>18.0964</v>
      </c>
      <c r="F29">
        <v>9.7322</v>
      </c>
      <c r="G29">
        <v>8.3642</v>
      </c>
      <c r="H29">
        <v>3.24</v>
      </c>
      <c r="I29">
        <v>0.8909090909090909</v>
      </c>
      <c r="K29">
        <v>2.838781704956328</v>
      </c>
      <c r="L29">
        <v>3.2560308050920064</v>
      </c>
      <c r="M29">
        <v>0.8655417812434022</v>
      </c>
      <c r="N29">
        <v>1.1242406390408217</v>
      </c>
      <c r="O29">
        <v>0.33742636698300044</v>
      </c>
      <c r="P29">
        <v>0.9008222650495566</v>
      </c>
      <c r="Q29">
        <v>9.322843562365117</v>
      </c>
      <c r="S29">
        <v>13.317057458799809</v>
      </c>
      <c r="T29">
        <v>35.07096971662638</v>
      </c>
      <c r="U29">
        <v>9.465027553667575</v>
      </c>
      <c r="V29">
        <v>1.352857042972295</v>
      </c>
      <c r="W29">
        <v>0.9993804225804697</v>
      </c>
      <c r="X29">
        <v>3.012970726204503</v>
      </c>
      <c r="Y29">
        <v>5.83932</v>
      </c>
      <c r="Z29">
        <v>69.05758292085103</v>
      </c>
    </row>
    <row r="30" spans="1:26" ht="12.75">
      <c r="A30" t="s">
        <v>53</v>
      </c>
      <c r="B30">
        <v>20020914</v>
      </c>
      <c r="C30">
        <f t="shared" si="0"/>
        <v>2002</v>
      </c>
      <c r="D30">
        <v>58.73856</v>
      </c>
      <c r="E30">
        <v>26.956</v>
      </c>
      <c r="F30">
        <v>17.1053</v>
      </c>
      <c r="G30">
        <v>9.8507</v>
      </c>
      <c r="H30">
        <v>3.24</v>
      </c>
      <c r="I30">
        <v>0.8181818181818182</v>
      </c>
      <c r="K30">
        <v>1.1466957119788719</v>
      </c>
      <c r="L30">
        <v>1.8088432153938758</v>
      </c>
      <c r="M30">
        <v>0.5064866426823555</v>
      </c>
      <c r="N30">
        <v>1.5727678402664667</v>
      </c>
      <c r="O30">
        <v>0.3913164185673034</v>
      </c>
      <c r="P30">
        <v>4.4733892797605135</v>
      </c>
      <c r="Q30">
        <v>9.899499108649387</v>
      </c>
      <c r="S30">
        <v>5.37928388700001</v>
      </c>
      <c r="T30">
        <v>19.48319577627925</v>
      </c>
      <c r="U30">
        <v>5.538623475421765</v>
      </c>
      <c r="V30">
        <v>1.892593076407689</v>
      </c>
      <c r="W30">
        <v>1.1589905413946802</v>
      </c>
      <c r="X30">
        <v>14.962097929599908</v>
      </c>
      <c r="Y30">
        <v>10.26318</v>
      </c>
      <c r="Z30">
        <v>58.6779646861033</v>
      </c>
    </row>
    <row r="31" spans="1:26" ht="12.75">
      <c r="A31" t="s">
        <v>53</v>
      </c>
      <c r="B31">
        <v>20021020</v>
      </c>
      <c r="C31">
        <f t="shared" si="0"/>
        <v>2002</v>
      </c>
      <c r="D31">
        <v>94.53986</v>
      </c>
      <c r="E31">
        <v>10.6454</v>
      </c>
      <c r="F31">
        <v>3.3033</v>
      </c>
      <c r="G31">
        <v>7.3421</v>
      </c>
      <c r="H31">
        <v>4.14</v>
      </c>
      <c r="I31">
        <v>0.9363636363636364</v>
      </c>
      <c r="K31">
        <v>4.798803523624322</v>
      </c>
      <c r="L31">
        <v>1.821194400825003</v>
      </c>
      <c r="M31">
        <v>2.9585916705424835</v>
      </c>
      <c r="N31">
        <v>0.31688104906747266</v>
      </c>
      <c r="O31">
        <v>1.1417022786239686</v>
      </c>
      <c r="P31">
        <v>0.5208831412807008</v>
      </c>
      <c r="Q31">
        <v>11.55805606396395</v>
      </c>
      <c r="S31">
        <v>23.432892264447684</v>
      </c>
      <c r="T31">
        <v>24.546464986411554</v>
      </c>
      <c r="U31">
        <v>40.726503459208594</v>
      </c>
      <c r="V31">
        <v>0.39284434809178725</v>
      </c>
      <c r="W31">
        <v>4.1658612182294394</v>
      </c>
      <c r="X31">
        <v>1.7772578462882538</v>
      </c>
      <c r="Y31">
        <v>1.98198</v>
      </c>
      <c r="Z31">
        <v>97.02380412267732</v>
      </c>
    </row>
    <row r="32" spans="1:26" ht="12.75">
      <c r="A32" t="s">
        <v>53</v>
      </c>
      <c r="B32">
        <v>20021026</v>
      </c>
      <c r="C32">
        <f t="shared" si="0"/>
        <v>2002</v>
      </c>
      <c r="D32">
        <v>92.64786</v>
      </c>
      <c r="E32">
        <v>17.2356</v>
      </c>
      <c r="F32">
        <v>6.9578</v>
      </c>
      <c r="G32">
        <v>10.2778</v>
      </c>
      <c r="H32">
        <v>4.14</v>
      </c>
      <c r="I32">
        <v>0.9272727272727272</v>
      </c>
      <c r="K32">
        <v>2.4649443257498587</v>
      </c>
      <c r="L32">
        <v>2.3443034308492057</v>
      </c>
      <c r="M32">
        <v>1.9772893653268515</v>
      </c>
      <c r="N32">
        <v>0.9465443716568996</v>
      </c>
      <c r="O32">
        <v>0.3189227885218495</v>
      </c>
      <c r="P32">
        <v>3.2353085368608836</v>
      </c>
      <c r="Q32">
        <v>11.28731281896555</v>
      </c>
      <c r="S32">
        <v>12.03649504273389</v>
      </c>
      <c r="T32">
        <v>31.59704535484891</v>
      </c>
      <c r="U32">
        <v>27.2183833202217</v>
      </c>
      <c r="V32">
        <v>1.17345170283228</v>
      </c>
      <c r="W32">
        <v>1.1636904832265347</v>
      </c>
      <c r="X32">
        <v>11.038901102005042</v>
      </c>
      <c r="Y32">
        <v>4.1746799999999995</v>
      </c>
      <c r="Z32">
        <v>88.40264700586835</v>
      </c>
    </row>
    <row r="33" spans="1:26" ht="12.75">
      <c r="A33" t="s">
        <v>53</v>
      </c>
      <c r="B33">
        <v>20021029</v>
      </c>
      <c r="C33">
        <f t="shared" si="0"/>
        <v>2002</v>
      </c>
      <c r="D33">
        <v>62.52726</v>
      </c>
      <c r="E33">
        <v>23.0395</v>
      </c>
      <c r="F33">
        <v>18.2887</v>
      </c>
      <c r="G33">
        <v>4.7508</v>
      </c>
      <c r="H33">
        <v>4.14</v>
      </c>
      <c r="I33">
        <v>0.8636363636363636</v>
      </c>
      <c r="K33">
        <v>1.2157193747481152</v>
      </c>
      <c r="L33">
        <v>1.887551750003999</v>
      </c>
      <c r="M33">
        <v>0.9146627157479389</v>
      </c>
      <c r="N33">
        <v>0.6973232310975116</v>
      </c>
      <c r="O33">
        <v>0.4050783392846559</v>
      </c>
      <c r="P33">
        <v>1.6427154379737996</v>
      </c>
      <c r="Q33">
        <v>6.76305084885602</v>
      </c>
      <c r="S33">
        <v>5.936442488639065</v>
      </c>
      <c r="T33">
        <v>25.440844162778145</v>
      </c>
      <c r="U33">
        <v>12.59079264901982</v>
      </c>
      <c r="V33">
        <v>0.864486819063236</v>
      </c>
      <c r="W33">
        <v>1.4780562109454547</v>
      </c>
      <c r="X33">
        <v>5.604959481275406</v>
      </c>
      <c r="Y33">
        <v>10.97322</v>
      </c>
      <c r="Z33">
        <v>62.88880181172112</v>
      </c>
    </row>
    <row r="34" spans="1:26" ht="12.75">
      <c r="A34" t="s">
        <v>53</v>
      </c>
      <c r="B34">
        <v>20021101</v>
      </c>
      <c r="C34">
        <f aca="true" t="shared" si="1" ref="C34:C65">INT(B34/10000)</f>
        <v>2002</v>
      </c>
      <c r="D34">
        <v>87.21076</v>
      </c>
      <c r="E34">
        <v>22.3906</v>
      </c>
      <c r="F34">
        <v>14.119</v>
      </c>
      <c r="G34">
        <v>8.2716</v>
      </c>
      <c r="H34">
        <v>4.73</v>
      </c>
      <c r="I34">
        <v>0.9181818181818182</v>
      </c>
      <c r="K34">
        <v>0.7394071486880175</v>
      </c>
      <c r="L34">
        <v>0.5122028525618157</v>
      </c>
      <c r="M34">
        <v>3.2768472357064926</v>
      </c>
      <c r="N34">
        <v>0.6423422488447512</v>
      </c>
      <c r="O34">
        <v>0.759545038784432</v>
      </c>
      <c r="P34">
        <v>2.201844872350552</v>
      </c>
      <c r="Q34">
        <v>8.132189396936061</v>
      </c>
      <c r="S34">
        <v>3.7036204172527682</v>
      </c>
      <c r="T34">
        <v>7.81258196543937</v>
      </c>
      <c r="U34">
        <v>51.18699802766491</v>
      </c>
      <c r="V34">
        <v>0.8116407642808128</v>
      </c>
      <c r="W34">
        <v>3.113534736104332</v>
      </c>
      <c r="X34">
        <v>7.609884851717029</v>
      </c>
      <c r="Y34">
        <v>8.4714</v>
      </c>
      <c r="Z34">
        <v>82.70966076245922</v>
      </c>
    </row>
    <row r="35" spans="1:26" ht="12.75">
      <c r="A35" t="s">
        <v>53</v>
      </c>
      <c r="B35">
        <v>20021104</v>
      </c>
      <c r="C35">
        <f t="shared" si="1"/>
        <v>2002</v>
      </c>
      <c r="D35">
        <v>174.82719</v>
      </c>
      <c r="E35">
        <v>33.4596</v>
      </c>
      <c r="F35">
        <v>17.2663</v>
      </c>
      <c r="G35">
        <v>16.1933</v>
      </c>
      <c r="H35">
        <v>4.73</v>
      </c>
      <c r="I35">
        <v>0.9818181818181818</v>
      </c>
      <c r="K35">
        <v>1.642425942458686</v>
      </c>
      <c r="L35">
        <v>0.26183705846967625</v>
      </c>
      <c r="M35">
        <v>8.267774633494373</v>
      </c>
      <c r="N35">
        <v>0.8693867818717758</v>
      </c>
      <c r="O35">
        <v>0.8181211818108483</v>
      </c>
      <c r="P35">
        <v>4.091869828123983</v>
      </c>
      <c r="Q35">
        <v>15.951415426229342</v>
      </c>
      <c r="S35">
        <v>8.226756077634588</v>
      </c>
      <c r="T35">
        <v>3.993776041372217</v>
      </c>
      <c r="U35">
        <v>129.14931133999337</v>
      </c>
      <c r="V35">
        <v>1.0985261414193375</v>
      </c>
      <c r="W35">
        <v>3.353650656434271</v>
      </c>
      <c r="X35">
        <v>14.142076315756512</v>
      </c>
      <c r="Y35">
        <v>10.35978</v>
      </c>
      <c r="Z35">
        <v>170.3238765726103</v>
      </c>
    </row>
    <row r="36" spans="1:26" ht="12.75">
      <c r="A36" t="s">
        <v>53</v>
      </c>
      <c r="B36">
        <v>20021107</v>
      </c>
      <c r="C36">
        <f t="shared" si="1"/>
        <v>2002</v>
      </c>
      <c r="D36">
        <v>201.8071</v>
      </c>
      <c r="E36">
        <v>30.497</v>
      </c>
      <c r="F36">
        <v>10.2921</v>
      </c>
      <c r="G36">
        <v>20.2049</v>
      </c>
      <c r="H36">
        <v>4.73</v>
      </c>
      <c r="I36">
        <v>0.990909090909091</v>
      </c>
      <c r="K36">
        <v>2.329888569519732</v>
      </c>
      <c r="L36">
        <v>1.0411322778120595E-05</v>
      </c>
      <c r="M36">
        <v>9.037564942757777</v>
      </c>
      <c r="N36">
        <v>1.1613315465270588</v>
      </c>
      <c r="O36">
        <v>0.7663056054894571</v>
      </c>
      <c r="P36">
        <v>5.4325539475070075</v>
      </c>
      <c r="Q36">
        <v>18.72765502312381</v>
      </c>
      <c r="S36">
        <v>11.67019130300297</v>
      </c>
      <c r="T36">
        <v>0.00015880292771875288</v>
      </c>
      <c r="U36">
        <v>141.17405714218395</v>
      </c>
      <c r="V36">
        <v>1.467417137362321</v>
      </c>
      <c r="W36">
        <v>3.141247719794585</v>
      </c>
      <c r="X36">
        <v>18.77566876322942</v>
      </c>
      <c r="Y36">
        <v>6.17526</v>
      </c>
      <c r="Z36">
        <v>182.404000868501</v>
      </c>
    </row>
    <row r="37" spans="1:26" ht="12.75">
      <c r="A37" t="s">
        <v>53</v>
      </c>
      <c r="B37">
        <v>20021113</v>
      </c>
      <c r="C37">
        <f t="shared" si="1"/>
        <v>2002</v>
      </c>
      <c r="D37">
        <v>60.54462</v>
      </c>
      <c r="E37">
        <v>13.6379</v>
      </c>
      <c r="F37">
        <v>2.1256</v>
      </c>
      <c r="G37">
        <v>11.5123</v>
      </c>
      <c r="H37">
        <v>4.73</v>
      </c>
      <c r="I37">
        <v>0.8454545454545455</v>
      </c>
      <c r="K37">
        <v>0.7328800883788692</v>
      </c>
      <c r="L37">
        <v>0.07100155635450421</v>
      </c>
      <c r="M37">
        <v>0.7778883933958834</v>
      </c>
      <c r="N37">
        <v>0.04246855768338229</v>
      </c>
      <c r="O37">
        <v>2.238025410871741</v>
      </c>
      <c r="P37">
        <v>0.7619185215758297</v>
      </c>
      <c r="Q37">
        <v>4.62418252826021</v>
      </c>
      <c r="S37">
        <v>3.6709269900002797</v>
      </c>
      <c r="T37">
        <v>1.0829800652591666</v>
      </c>
      <c r="U37">
        <v>12.151244410975343</v>
      </c>
      <c r="V37">
        <v>0.053661755361782394</v>
      </c>
      <c r="W37">
        <v>9.174136491214691</v>
      </c>
      <c r="X37">
        <v>2.6332973264337367</v>
      </c>
      <c r="Y37">
        <v>1.2753599999999998</v>
      </c>
      <c r="Z37">
        <v>30.041607039245005</v>
      </c>
    </row>
    <row r="38" spans="1:26" ht="12.75">
      <c r="A38" t="s">
        <v>53</v>
      </c>
      <c r="B38">
        <v>20021116</v>
      </c>
      <c r="C38">
        <f t="shared" si="1"/>
        <v>2002</v>
      </c>
      <c r="D38">
        <v>106.252</v>
      </c>
      <c r="E38">
        <v>21.5488</v>
      </c>
      <c r="F38">
        <v>1.9042</v>
      </c>
      <c r="G38">
        <v>19.6446</v>
      </c>
      <c r="H38">
        <v>4.73</v>
      </c>
      <c r="I38">
        <v>0.9545454545454546</v>
      </c>
      <c r="K38">
        <v>2.0251292452517484</v>
      </c>
      <c r="L38">
        <v>0.7664516010280544</v>
      </c>
      <c r="M38">
        <v>1.3850042512048408</v>
      </c>
      <c r="N38">
        <v>0.09174597154523144</v>
      </c>
      <c r="O38">
        <v>1.8718897880180858</v>
      </c>
      <c r="P38">
        <v>1.53657401402546</v>
      </c>
      <c r="Q38">
        <v>7.676794871073421</v>
      </c>
      <c r="S38">
        <v>10.143680695538844</v>
      </c>
      <c r="T38">
        <v>11.690614227595</v>
      </c>
      <c r="U38">
        <v>21.634884013579846</v>
      </c>
      <c r="V38">
        <v>0.11592693863525529</v>
      </c>
      <c r="W38">
        <v>7.673269627934988</v>
      </c>
      <c r="X38">
        <v>5.310615411516935</v>
      </c>
      <c r="Y38">
        <v>1.14252</v>
      </c>
      <c r="Z38">
        <v>57.71151091480086</v>
      </c>
    </row>
    <row r="39" spans="1:26" ht="12.75">
      <c r="A39" t="s">
        <v>53</v>
      </c>
      <c r="B39">
        <v>20021122</v>
      </c>
      <c r="C39">
        <f t="shared" si="1"/>
        <v>2002</v>
      </c>
      <c r="D39">
        <v>118.2251</v>
      </c>
      <c r="E39">
        <v>16.4826</v>
      </c>
      <c r="F39">
        <v>0.8422</v>
      </c>
      <c r="G39">
        <v>15.6404</v>
      </c>
      <c r="H39">
        <v>4.73</v>
      </c>
      <c r="I39">
        <v>0.9636363636363636</v>
      </c>
      <c r="K39">
        <v>2.2654338489668917</v>
      </c>
      <c r="L39">
        <v>1.7450691206841351</v>
      </c>
      <c r="M39">
        <v>2.371630853517119</v>
      </c>
      <c r="N39">
        <v>0.0469322199023564</v>
      </c>
      <c r="O39">
        <v>0.5344089064568146</v>
      </c>
      <c r="P39">
        <v>2.696345973034316</v>
      </c>
      <c r="Q39">
        <v>9.659820922561632</v>
      </c>
      <c r="S39">
        <v>11.34734370888464</v>
      </c>
      <c r="T39">
        <v>26.61737526941367</v>
      </c>
      <c r="U39">
        <v>37.04678768620007</v>
      </c>
      <c r="V39">
        <v>0.059301879799206966</v>
      </c>
      <c r="W39">
        <v>2.1906544162275248</v>
      </c>
      <c r="X39">
        <v>9.318950046320644</v>
      </c>
      <c r="Y39">
        <v>0.50532</v>
      </c>
      <c r="Z39">
        <v>87.08573300684576</v>
      </c>
    </row>
    <row r="40" spans="1:26" ht="12.75">
      <c r="A40" t="s">
        <v>53</v>
      </c>
      <c r="B40">
        <v>20021128</v>
      </c>
      <c r="C40">
        <f t="shared" si="1"/>
        <v>2002</v>
      </c>
      <c r="D40">
        <v>216.2453</v>
      </c>
      <c r="E40">
        <v>22.146</v>
      </c>
      <c r="F40">
        <v>3.4329</v>
      </c>
      <c r="G40">
        <v>18.7131</v>
      </c>
      <c r="H40">
        <v>4.73</v>
      </c>
      <c r="I40">
        <v>1</v>
      </c>
      <c r="K40">
        <v>0.6306228102022123</v>
      </c>
      <c r="L40">
        <v>0.5982413717284508</v>
      </c>
      <c r="M40">
        <v>11.878335071097071</v>
      </c>
      <c r="N40">
        <v>0.20139618821323682</v>
      </c>
      <c r="O40">
        <v>0.35122070137633593</v>
      </c>
      <c r="P40">
        <v>5.001383896445754</v>
      </c>
      <c r="Q40">
        <v>18.66120003906306</v>
      </c>
      <c r="S40">
        <v>3.158729963044622</v>
      </c>
      <c r="T40">
        <v>9.124919411067395</v>
      </c>
      <c r="U40">
        <v>185.54917886646606</v>
      </c>
      <c r="V40">
        <v>0.2544770430695136</v>
      </c>
      <c r="W40">
        <v>1.4397274657000394</v>
      </c>
      <c r="X40">
        <v>17.285484563021733</v>
      </c>
      <c r="Y40">
        <v>2.05974</v>
      </c>
      <c r="Z40">
        <v>218.87225731236933</v>
      </c>
    </row>
    <row r="41" spans="1:26" ht="12.75">
      <c r="A41" t="s">
        <v>53</v>
      </c>
      <c r="B41">
        <v>20021201</v>
      </c>
      <c r="C41">
        <f t="shared" si="1"/>
        <v>2002</v>
      </c>
      <c r="D41">
        <v>130.6021</v>
      </c>
      <c r="E41">
        <v>17.0455</v>
      </c>
      <c r="F41">
        <v>1.8661</v>
      </c>
      <c r="G41">
        <v>15.1794</v>
      </c>
      <c r="H41">
        <v>4.74</v>
      </c>
      <c r="I41">
        <v>0.9727272727272728</v>
      </c>
      <c r="K41">
        <v>2.2400870980996994</v>
      </c>
      <c r="L41">
        <v>2.007188722611386</v>
      </c>
      <c r="M41">
        <v>2.8960741175367093</v>
      </c>
      <c r="N41">
        <v>0.021509538011861215</v>
      </c>
      <c r="O41">
        <v>0.6312794923945718</v>
      </c>
      <c r="P41">
        <v>1.7378889147808105</v>
      </c>
      <c r="Q41">
        <v>9.534027883435037</v>
      </c>
      <c r="S41">
        <v>11.225161906172989</v>
      </c>
      <c r="T41">
        <v>30.675835884218472</v>
      </c>
      <c r="U41">
        <v>45.33008409938342</v>
      </c>
      <c r="V41">
        <v>0.02718737759066668</v>
      </c>
      <c r="W41">
        <v>2.5925663697527357</v>
      </c>
      <c r="X41">
        <v>6.007687885730378</v>
      </c>
      <c r="Y41">
        <v>1.11966</v>
      </c>
      <c r="Z41">
        <v>96.97818352284865</v>
      </c>
    </row>
    <row r="42" spans="1:26" ht="12.75">
      <c r="A42" t="s">
        <v>53</v>
      </c>
      <c r="B42">
        <v>20021204</v>
      </c>
      <c r="C42">
        <f t="shared" si="1"/>
        <v>2002</v>
      </c>
      <c r="D42">
        <v>61.16681</v>
      </c>
      <c r="E42">
        <v>5.2711</v>
      </c>
      <c r="F42">
        <v>0.6211</v>
      </c>
      <c r="G42">
        <v>4.65</v>
      </c>
      <c r="H42">
        <v>4.74</v>
      </c>
      <c r="I42">
        <v>0.8545454545454545</v>
      </c>
      <c r="K42">
        <v>0.39160186168120137</v>
      </c>
      <c r="L42">
        <v>0.9905166355550881</v>
      </c>
      <c r="M42">
        <v>2.1942115341353476</v>
      </c>
      <c r="N42">
        <v>1.9376545137222868E-06</v>
      </c>
      <c r="O42">
        <v>0.33223091777544006</v>
      </c>
      <c r="P42">
        <v>0.678680058217232</v>
      </c>
      <c r="Q42">
        <v>4.587242945018823</v>
      </c>
      <c r="S42">
        <v>1.9623318681935475</v>
      </c>
      <c r="T42">
        <v>15.138051250778666</v>
      </c>
      <c r="U42">
        <v>34.34435354119754</v>
      </c>
      <c r="V42">
        <v>2.4491341876230787E-06</v>
      </c>
      <c r="W42">
        <v>1.3644205376440937</v>
      </c>
      <c r="X42">
        <v>2.3461211642245257</v>
      </c>
      <c r="Y42">
        <v>0.37266</v>
      </c>
      <c r="Z42">
        <v>55.52794081117256</v>
      </c>
    </row>
    <row r="43" spans="1:26" ht="12.75">
      <c r="A43" t="s">
        <v>53</v>
      </c>
      <c r="B43">
        <v>20030106</v>
      </c>
      <c r="C43">
        <f t="shared" si="1"/>
        <v>2003</v>
      </c>
      <c r="D43">
        <v>67.56064</v>
      </c>
      <c r="E43">
        <v>6.9863</v>
      </c>
      <c r="F43">
        <v>2.0521</v>
      </c>
      <c r="G43">
        <v>4.9342</v>
      </c>
      <c r="H43">
        <v>4.54</v>
      </c>
      <c r="I43">
        <v>0.8828828828828829</v>
      </c>
      <c r="K43">
        <v>0.12451999304777685</v>
      </c>
      <c r="L43">
        <v>1.4634136568331406</v>
      </c>
      <c r="M43">
        <v>2.2553550749871483</v>
      </c>
      <c r="N43">
        <v>0.04063703913797783</v>
      </c>
      <c r="O43">
        <v>0.860814623605596</v>
      </c>
      <c r="P43">
        <v>0.49831039845435393</v>
      </c>
      <c r="Q43">
        <v>5.243050786065994</v>
      </c>
      <c r="S43">
        <v>0.6186628936087386</v>
      </c>
      <c r="T43">
        <v>21.484958402998156</v>
      </c>
      <c r="U43">
        <v>33.88295772127992</v>
      </c>
      <c r="V43">
        <v>0.05103549838243088</v>
      </c>
      <c r="W43">
        <v>3.40380553379764</v>
      </c>
      <c r="X43">
        <v>1.7151487463665607</v>
      </c>
      <c r="Y43">
        <v>1.2312599999999998</v>
      </c>
      <c r="Z43">
        <v>62.387828796433446</v>
      </c>
    </row>
    <row r="44" spans="1:26" ht="12.75">
      <c r="A44" t="s">
        <v>53</v>
      </c>
      <c r="B44">
        <v>20030118</v>
      </c>
      <c r="C44">
        <f t="shared" si="1"/>
        <v>2003</v>
      </c>
      <c r="D44">
        <v>76.9692</v>
      </c>
      <c r="E44">
        <v>6.2751</v>
      </c>
      <c r="F44">
        <v>2.3632</v>
      </c>
      <c r="G44">
        <v>3.9119</v>
      </c>
      <c r="H44">
        <v>4.54</v>
      </c>
      <c r="I44">
        <v>0.9279279279279279</v>
      </c>
      <c r="K44">
        <v>0.17854773475675198</v>
      </c>
      <c r="L44">
        <v>1.3373992747547796</v>
      </c>
      <c r="M44">
        <v>3.2931636300349227</v>
      </c>
      <c r="N44">
        <v>0.05764855181695695</v>
      </c>
      <c r="O44">
        <v>0.12993253544041433</v>
      </c>
      <c r="P44">
        <v>0.7984901388718076</v>
      </c>
      <c r="Q44">
        <v>5.795181865675633</v>
      </c>
      <c r="S44">
        <v>0.8870933536714477</v>
      </c>
      <c r="T44">
        <v>19.63489110009215</v>
      </c>
      <c r="U44">
        <v>49.4743046375373</v>
      </c>
      <c r="V44">
        <v>0.07240002311719097</v>
      </c>
      <c r="W44">
        <v>0.5137750579793534</v>
      </c>
      <c r="X44">
        <v>2.7483459404419652</v>
      </c>
      <c r="Y44">
        <v>1.4179199999999998</v>
      </c>
      <c r="Z44">
        <v>74.74873011283941</v>
      </c>
    </row>
    <row r="45" spans="1:26" ht="12.75">
      <c r="A45" t="s">
        <v>53</v>
      </c>
      <c r="B45">
        <v>20030121</v>
      </c>
      <c r="C45">
        <f t="shared" si="1"/>
        <v>2003</v>
      </c>
      <c r="D45">
        <v>119.654</v>
      </c>
      <c r="E45">
        <v>9.2481</v>
      </c>
      <c r="F45">
        <v>0.8199</v>
      </c>
      <c r="G45">
        <v>8.4282</v>
      </c>
      <c r="H45">
        <v>4.54</v>
      </c>
      <c r="I45">
        <v>0.990990990990991</v>
      </c>
      <c r="K45">
        <v>0.2713897284374624</v>
      </c>
      <c r="L45">
        <v>0.9874490208728474</v>
      </c>
      <c r="M45">
        <v>4.225946131063381</v>
      </c>
      <c r="N45">
        <v>0.020739379149635046</v>
      </c>
      <c r="O45">
        <v>0.1928104363222884</v>
      </c>
      <c r="P45">
        <v>0.8894533391955345</v>
      </c>
      <c r="Q45">
        <v>6.587788035041148</v>
      </c>
      <c r="S45">
        <v>1.3483678450446865</v>
      </c>
      <c r="T45">
        <v>14.497132126294876</v>
      </c>
      <c r="U45">
        <v>63.48780982615028</v>
      </c>
      <c r="V45">
        <v>0.026046300948501883</v>
      </c>
      <c r="W45">
        <v>0.76240483389887</v>
      </c>
      <c r="X45">
        <v>3.061434769181351</v>
      </c>
      <c r="Y45">
        <v>0.49193999999999993</v>
      </c>
      <c r="Z45">
        <v>83.67513570151857</v>
      </c>
    </row>
    <row r="46" spans="1:26" ht="12.75">
      <c r="A46" t="s">
        <v>53</v>
      </c>
      <c r="B46">
        <v>20030208</v>
      </c>
      <c r="C46">
        <f t="shared" si="1"/>
        <v>2003</v>
      </c>
      <c r="D46">
        <v>124.4335</v>
      </c>
      <c r="E46">
        <v>11.839</v>
      </c>
      <c r="F46">
        <v>2.5694</v>
      </c>
      <c r="G46">
        <v>9.2696</v>
      </c>
      <c r="H46">
        <v>4.03</v>
      </c>
      <c r="I46">
        <v>1</v>
      </c>
      <c r="K46">
        <v>1.030568430645275</v>
      </c>
      <c r="L46">
        <v>0.00017589541134563827</v>
      </c>
      <c r="M46">
        <v>7.504596757721964</v>
      </c>
      <c r="N46">
        <v>0.17172700481330969</v>
      </c>
      <c r="O46">
        <v>0.35282286307492405</v>
      </c>
      <c r="P46">
        <v>1.4056662578225083</v>
      </c>
      <c r="Q46">
        <v>10.465557209489326</v>
      </c>
      <c r="S46">
        <v>5.008159478993808</v>
      </c>
      <c r="T46">
        <v>0.0023125586014770506</v>
      </c>
      <c r="U46">
        <v>100.70868105399191</v>
      </c>
      <c r="V46">
        <v>0.2121303493746778</v>
      </c>
      <c r="W46">
        <v>1.257758421506241</v>
      </c>
      <c r="X46">
        <v>4.7845798944556615</v>
      </c>
      <c r="Y46">
        <v>1.54164</v>
      </c>
      <c r="Z46">
        <v>113.51526175692378</v>
      </c>
    </row>
    <row r="47" spans="1:26" ht="12.75">
      <c r="A47" t="s">
        <v>53</v>
      </c>
      <c r="B47">
        <v>20030226</v>
      </c>
      <c r="C47">
        <f t="shared" si="1"/>
        <v>2003</v>
      </c>
      <c r="D47">
        <v>75.71326</v>
      </c>
      <c r="E47">
        <v>13.7216</v>
      </c>
      <c r="F47">
        <v>6.2454</v>
      </c>
      <c r="G47">
        <v>7.4762</v>
      </c>
      <c r="H47">
        <v>4.03</v>
      </c>
      <c r="I47">
        <v>0.918918918918919</v>
      </c>
      <c r="K47">
        <v>1.938373735309319</v>
      </c>
      <c r="L47">
        <v>0.7509682195529553</v>
      </c>
      <c r="M47">
        <v>2.9450233005219997</v>
      </c>
      <c r="N47">
        <v>0.4549392874290919</v>
      </c>
      <c r="O47">
        <v>0.9519896636206265</v>
      </c>
      <c r="P47">
        <v>1.5817430866612534</v>
      </c>
      <c r="Q47">
        <v>8.623037293095246</v>
      </c>
      <c r="S47">
        <v>9.419738182978959</v>
      </c>
      <c r="T47">
        <v>9.873242299371432</v>
      </c>
      <c r="U47">
        <v>39.52103248767691</v>
      </c>
      <c r="V47">
        <v>0.5619758528457168</v>
      </c>
      <c r="W47">
        <v>3.3936945190297014</v>
      </c>
      <c r="X47">
        <v>5.3839068331604425</v>
      </c>
      <c r="Y47">
        <v>3.7472399999999997</v>
      </c>
      <c r="Z47">
        <v>71.90083017506318</v>
      </c>
    </row>
    <row r="48" spans="1:26" ht="12.75">
      <c r="A48" t="s">
        <v>53</v>
      </c>
      <c r="B48">
        <v>20030512</v>
      </c>
      <c r="C48">
        <f t="shared" si="1"/>
        <v>2003</v>
      </c>
      <c r="D48">
        <v>60.83331</v>
      </c>
      <c r="E48">
        <v>10.3535</v>
      </c>
      <c r="F48">
        <v>3.0042</v>
      </c>
      <c r="G48">
        <v>7.3493</v>
      </c>
      <c r="H48">
        <v>3.21</v>
      </c>
      <c r="I48">
        <v>0.8738738738738738</v>
      </c>
      <c r="K48">
        <v>1.0519989453269785</v>
      </c>
      <c r="L48">
        <v>3.282266983295381</v>
      </c>
      <c r="M48">
        <v>1.2557612329717502</v>
      </c>
      <c r="N48">
        <v>0.16381640343634998</v>
      </c>
      <c r="O48">
        <v>0.6270657145167823</v>
      </c>
      <c r="P48">
        <v>1.3260601898612536</v>
      </c>
      <c r="Q48">
        <v>7.706969469408496</v>
      </c>
      <c r="S48">
        <v>4.928319131972935</v>
      </c>
      <c r="T48">
        <v>35.05737617076284</v>
      </c>
      <c r="U48">
        <v>13.61375987230623</v>
      </c>
      <c r="V48">
        <v>0.19693017077577463</v>
      </c>
      <c r="W48">
        <v>1.8428658339568678</v>
      </c>
      <c r="X48">
        <v>4.432283878028873</v>
      </c>
      <c r="Y48">
        <v>1.80252</v>
      </c>
      <c r="Z48">
        <v>61.87405505780352</v>
      </c>
    </row>
    <row r="49" spans="1:26" ht="12.75">
      <c r="A49" t="s">
        <v>53</v>
      </c>
      <c r="B49">
        <v>20030521</v>
      </c>
      <c r="C49">
        <f t="shared" si="1"/>
        <v>2003</v>
      </c>
      <c r="D49">
        <v>56.78053</v>
      </c>
      <c r="E49">
        <v>19.4946</v>
      </c>
      <c r="F49">
        <v>11.7681</v>
      </c>
      <c r="G49">
        <v>7.7265</v>
      </c>
      <c r="H49">
        <v>3.21</v>
      </c>
      <c r="I49">
        <v>0.8288288288288288</v>
      </c>
      <c r="K49">
        <v>2.5504488157997014</v>
      </c>
      <c r="L49">
        <v>1.3246444558128314</v>
      </c>
      <c r="M49">
        <v>1.1218809237190006</v>
      </c>
      <c r="N49">
        <v>0.5642281600127041</v>
      </c>
      <c r="O49">
        <v>0.42980071300940187</v>
      </c>
      <c r="P49">
        <v>2.5479838493376366</v>
      </c>
      <c r="Q49">
        <v>8.538986917691277</v>
      </c>
      <c r="S49">
        <v>11.94813526178641</v>
      </c>
      <c r="T49">
        <v>14.148318590866658</v>
      </c>
      <c r="U49">
        <v>12.162357858976176</v>
      </c>
      <c r="V49">
        <v>0.6782809631819046</v>
      </c>
      <c r="W49">
        <v>1.2631292559595515</v>
      </c>
      <c r="X49">
        <v>8.516497081538049</v>
      </c>
      <c r="Y49">
        <v>7.06086</v>
      </c>
      <c r="Z49">
        <v>55.777579012308756</v>
      </c>
    </row>
    <row r="50" spans="1:26" ht="12.75">
      <c r="A50" t="s">
        <v>53</v>
      </c>
      <c r="B50">
        <v>20030530</v>
      </c>
      <c r="C50">
        <f t="shared" si="1"/>
        <v>2003</v>
      </c>
      <c r="D50">
        <v>60.12598</v>
      </c>
      <c r="E50">
        <v>16.0061</v>
      </c>
      <c r="F50">
        <v>7.4202</v>
      </c>
      <c r="G50">
        <v>8.5859</v>
      </c>
      <c r="H50">
        <v>3.21</v>
      </c>
      <c r="I50">
        <v>0.8648648648648649</v>
      </c>
      <c r="K50">
        <v>1.6975252099017462</v>
      </c>
      <c r="L50">
        <v>1.8823045143633241</v>
      </c>
      <c r="M50">
        <v>1.1378538150089372</v>
      </c>
      <c r="N50">
        <v>0.27696315550921846</v>
      </c>
      <c r="O50">
        <v>0.9519896636206265</v>
      </c>
      <c r="P50">
        <v>1.9711641776361613</v>
      </c>
      <c r="Q50">
        <v>7.917800536040014</v>
      </c>
      <c r="S50">
        <v>7.952428095224824</v>
      </c>
      <c r="T50">
        <v>20.10459775630678</v>
      </c>
      <c r="U50">
        <v>12.335520639270841</v>
      </c>
      <c r="V50">
        <v>0.33294835174561743</v>
      </c>
      <c r="W50">
        <v>2.7977757111445314</v>
      </c>
      <c r="X50">
        <v>6.5885087813389</v>
      </c>
      <c r="Y50">
        <v>4.45212</v>
      </c>
      <c r="Z50">
        <v>54.56389933503149</v>
      </c>
    </row>
    <row r="51" spans="1:26" ht="12.75">
      <c r="A51" t="s">
        <v>53</v>
      </c>
      <c r="B51">
        <v>20030608</v>
      </c>
      <c r="C51">
        <f t="shared" si="1"/>
        <v>2003</v>
      </c>
      <c r="D51">
        <v>73.3457</v>
      </c>
      <c r="E51">
        <v>18.9926</v>
      </c>
      <c r="F51">
        <v>8.9059</v>
      </c>
      <c r="G51">
        <v>10.0867</v>
      </c>
      <c r="H51">
        <v>2.95</v>
      </c>
      <c r="I51">
        <v>0.9009009009009009</v>
      </c>
      <c r="K51">
        <v>0.2951754240473836</v>
      </c>
      <c r="L51">
        <v>2.47895557005914</v>
      </c>
      <c r="M51">
        <v>2.145434102669304</v>
      </c>
      <c r="N51">
        <v>0.19412679545662184</v>
      </c>
      <c r="O51">
        <v>4.068055251620357</v>
      </c>
      <c r="P51">
        <v>1.3174509410298885</v>
      </c>
      <c r="Q51">
        <v>10.499198084882694</v>
      </c>
      <c r="S51">
        <v>1.3664454725683792</v>
      </c>
      <c r="T51">
        <v>24.538632892582623</v>
      </c>
      <c r="U51">
        <v>21.504652013770443</v>
      </c>
      <c r="V51">
        <v>0.2313278235659334</v>
      </c>
      <c r="W51">
        <v>11.148070284593937</v>
      </c>
      <c r="X51">
        <v>4.377886406072881</v>
      </c>
      <c r="Y51">
        <v>5.34354</v>
      </c>
      <c r="Z51">
        <v>68.5105548931542</v>
      </c>
    </row>
    <row r="52" spans="1:26" ht="12.75">
      <c r="A52" t="s">
        <v>53</v>
      </c>
      <c r="B52">
        <v>20030611</v>
      </c>
      <c r="C52">
        <f t="shared" si="1"/>
        <v>2003</v>
      </c>
      <c r="D52">
        <v>56.27982</v>
      </c>
      <c r="E52">
        <v>22.096</v>
      </c>
      <c r="F52">
        <v>15.0884</v>
      </c>
      <c r="G52">
        <v>7.0076</v>
      </c>
      <c r="H52">
        <v>2.95</v>
      </c>
      <c r="I52">
        <v>0.8108108108108109</v>
      </c>
      <c r="K52">
        <v>0.5577916955859659</v>
      </c>
      <c r="L52">
        <v>2.3201661469021015</v>
      </c>
      <c r="M52">
        <v>1.22415895343037</v>
      </c>
      <c r="N52">
        <v>0.9153341620147077</v>
      </c>
      <c r="O52">
        <v>1.5982720574701856</v>
      </c>
      <c r="P52">
        <v>1.1074088565276745</v>
      </c>
      <c r="Q52">
        <v>7.723131871931006</v>
      </c>
      <c r="S52">
        <v>2.5821659764849882</v>
      </c>
      <c r="T52">
        <v>22.96681151379826</v>
      </c>
      <c r="U52">
        <v>12.270296379790167</v>
      </c>
      <c r="V52">
        <v>1.0907420535962238</v>
      </c>
      <c r="W52">
        <v>4.379893617099522</v>
      </c>
      <c r="X52">
        <v>3.6799170488787354</v>
      </c>
      <c r="Y52">
        <v>9.05304</v>
      </c>
      <c r="Z52">
        <v>56.02286658964789</v>
      </c>
    </row>
    <row r="53" spans="1:26" ht="12.75">
      <c r="A53" t="s">
        <v>53</v>
      </c>
      <c r="B53">
        <v>20030626</v>
      </c>
      <c r="C53">
        <f t="shared" si="1"/>
        <v>2003</v>
      </c>
      <c r="D53">
        <v>57.97852</v>
      </c>
      <c r="E53">
        <v>17.4866</v>
      </c>
      <c r="F53">
        <v>9.5005</v>
      </c>
      <c r="G53">
        <v>7.9861</v>
      </c>
      <c r="H53">
        <v>2.95</v>
      </c>
      <c r="I53">
        <v>0.8378378378378378</v>
      </c>
      <c r="K53">
        <v>2.398368310596546</v>
      </c>
      <c r="L53">
        <v>2.7419631657101973</v>
      </c>
      <c r="M53">
        <v>0.7268953673315585</v>
      </c>
      <c r="N53">
        <v>0.7873404191801563</v>
      </c>
      <c r="O53">
        <v>1.0659468873265636</v>
      </c>
      <c r="P53">
        <v>0.04511010517804425</v>
      </c>
      <c r="Q53">
        <v>7.7656242553230665</v>
      </c>
      <c r="S53">
        <v>11.102684209373871</v>
      </c>
      <c r="T53">
        <v>27.14208690990821</v>
      </c>
      <c r="U53">
        <v>7.285999558522192</v>
      </c>
      <c r="V53">
        <v>0.9382205333685298</v>
      </c>
      <c r="W53">
        <v>2.9211134275591304</v>
      </c>
      <c r="X53">
        <v>0.14990077435528396</v>
      </c>
      <c r="Y53">
        <v>5.7003</v>
      </c>
      <c r="Z53">
        <v>55.240305413087206</v>
      </c>
    </row>
    <row r="54" spans="1:26" ht="12.75">
      <c r="A54" t="s">
        <v>53</v>
      </c>
      <c r="B54">
        <v>20030711</v>
      </c>
      <c r="C54">
        <f t="shared" si="1"/>
        <v>2003</v>
      </c>
      <c r="D54">
        <v>59.6185</v>
      </c>
      <c r="E54">
        <v>19.5365</v>
      </c>
      <c r="F54">
        <v>11.3351</v>
      </c>
      <c r="G54">
        <v>8.2014</v>
      </c>
      <c r="H54">
        <v>2.68</v>
      </c>
      <c r="I54">
        <v>0.8468468468468469</v>
      </c>
      <c r="K54">
        <v>2.3839543857471766</v>
      </c>
      <c r="L54">
        <v>3.5225903756382904</v>
      </c>
      <c r="M54">
        <v>0.8656276570030255</v>
      </c>
      <c r="N54">
        <v>0.7449356280999022</v>
      </c>
      <c r="O54">
        <v>0.23936110555901274</v>
      </c>
      <c r="P54">
        <v>0.0001666656225819925</v>
      </c>
      <c r="Q54">
        <v>7.756635817669989</v>
      </c>
      <c r="S54">
        <v>10.89867643623032</v>
      </c>
      <c r="T54">
        <v>32.0084962824792</v>
      </c>
      <c r="U54">
        <v>7.9416256392274045</v>
      </c>
      <c r="V54">
        <v>0.8795616147726647</v>
      </c>
      <c r="W54">
        <v>0.6066081410579192</v>
      </c>
      <c r="X54">
        <v>0.0005504635304188881</v>
      </c>
      <c r="Y54">
        <v>6.8010600000000005</v>
      </c>
      <c r="Z54">
        <v>59.13657857729792</v>
      </c>
    </row>
    <row r="55" spans="1:26" ht="12.75">
      <c r="A55" t="s">
        <v>53</v>
      </c>
      <c r="B55">
        <v>20030729</v>
      </c>
      <c r="C55">
        <f t="shared" si="1"/>
        <v>2003</v>
      </c>
      <c r="D55">
        <v>54.57194</v>
      </c>
      <c r="E55">
        <v>27.193</v>
      </c>
      <c r="F55">
        <v>16.6508</v>
      </c>
      <c r="G55">
        <v>10.5422</v>
      </c>
      <c r="H55">
        <v>2.68</v>
      </c>
      <c r="I55">
        <v>0.8018018018018018</v>
      </c>
      <c r="K55">
        <v>1.7630133816702007</v>
      </c>
      <c r="L55">
        <v>1.8014163587947667</v>
      </c>
      <c r="M55">
        <v>0.2526894226916074</v>
      </c>
      <c r="N55">
        <v>1.2720020288451155</v>
      </c>
      <c r="O55">
        <v>1.114845232809485</v>
      </c>
      <c r="P55">
        <v>3.029865914063098</v>
      </c>
      <c r="Q55">
        <v>9.233832338874272</v>
      </c>
      <c r="S55">
        <v>8.059932905782318</v>
      </c>
      <c r="T55">
        <v>16.368814615077536</v>
      </c>
      <c r="U55">
        <v>2.318277127324071</v>
      </c>
      <c r="V55">
        <v>1.501880318624087</v>
      </c>
      <c r="W55">
        <v>2.825330342047215</v>
      </c>
      <c r="X55">
        <v>10.007046815731432</v>
      </c>
      <c r="Y55">
        <v>9.99048</v>
      </c>
      <c r="Z55">
        <v>51.07176212458666</v>
      </c>
    </row>
    <row r="56" spans="1:26" ht="12.75">
      <c r="A56" t="s">
        <v>53</v>
      </c>
      <c r="B56">
        <v>20030804</v>
      </c>
      <c r="C56">
        <f t="shared" si="1"/>
        <v>2003</v>
      </c>
      <c r="D56">
        <v>74.96033</v>
      </c>
      <c r="E56">
        <v>29.8032</v>
      </c>
      <c r="F56">
        <v>17.8398</v>
      </c>
      <c r="G56">
        <v>11.9634</v>
      </c>
      <c r="H56">
        <v>2.81</v>
      </c>
      <c r="I56">
        <v>0.9099099099099099</v>
      </c>
      <c r="K56">
        <v>2.111721578686449</v>
      </c>
      <c r="L56">
        <v>2.6929620574965103</v>
      </c>
      <c r="M56">
        <v>1.5011941539751874</v>
      </c>
      <c r="N56">
        <v>0.9153695879053345</v>
      </c>
      <c r="O56">
        <v>1.246722588808879</v>
      </c>
      <c r="P56">
        <v>2.253500365338744</v>
      </c>
      <c r="Q56">
        <v>10.721470332211105</v>
      </c>
      <c r="S56">
        <v>9.712665799344363</v>
      </c>
      <c r="T56">
        <v>25.52299949107886</v>
      </c>
      <c r="U56">
        <v>14.386256911988706</v>
      </c>
      <c r="V56">
        <v>1.0856055182184596</v>
      </c>
      <c r="W56">
        <v>3.283268598110925</v>
      </c>
      <c r="X56">
        <v>7.464778043595398</v>
      </c>
      <c r="Y56">
        <v>10.70388</v>
      </c>
      <c r="Z56">
        <v>72.1594543623367</v>
      </c>
    </row>
    <row r="57" spans="1:26" ht="12.75">
      <c r="A57" t="s">
        <v>53</v>
      </c>
      <c r="B57">
        <v>20030903</v>
      </c>
      <c r="C57">
        <f t="shared" si="1"/>
        <v>2003</v>
      </c>
      <c r="D57">
        <v>112.3689</v>
      </c>
      <c r="E57">
        <v>44.2872</v>
      </c>
      <c r="F57">
        <v>20.4589</v>
      </c>
      <c r="G57">
        <v>23.8283</v>
      </c>
      <c r="H57">
        <v>3.24</v>
      </c>
      <c r="I57">
        <v>0.972972972972973</v>
      </c>
      <c r="K57">
        <v>1.4743541394981172</v>
      </c>
      <c r="L57">
        <v>1.5535853831505844</v>
      </c>
      <c r="M57">
        <v>0.428339701425138</v>
      </c>
      <c r="N57">
        <v>2.508649018844706</v>
      </c>
      <c r="O57">
        <v>0.10717350437520988</v>
      </c>
      <c r="P57">
        <v>11.922040607708478</v>
      </c>
      <c r="Q57">
        <v>17.994142355002232</v>
      </c>
      <c r="S57">
        <v>6.916367946163661</v>
      </c>
      <c r="T57">
        <v>16.73379313225752</v>
      </c>
      <c r="U57">
        <v>4.684057042855291</v>
      </c>
      <c r="V57">
        <v>3.0187874158197605</v>
      </c>
      <c r="W57">
        <v>0.31742362948572755</v>
      </c>
      <c r="X57">
        <v>39.87552344265257</v>
      </c>
      <c r="Y57">
        <v>12.27534</v>
      </c>
      <c r="Z57">
        <v>83.82129260923453</v>
      </c>
    </row>
    <row r="58" spans="1:26" ht="12.75">
      <c r="A58" t="s">
        <v>53</v>
      </c>
      <c r="B58">
        <v>20030930</v>
      </c>
      <c r="C58">
        <f t="shared" si="1"/>
        <v>2003</v>
      </c>
      <c r="D58">
        <v>79.00166</v>
      </c>
      <c r="E58">
        <v>21.2207</v>
      </c>
      <c r="F58">
        <v>11.7151</v>
      </c>
      <c r="G58">
        <v>9.5056</v>
      </c>
      <c r="H58">
        <v>3.24</v>
      </c>
      <c r="I58">
        <v>0.9459459459459459</v>
      </c>
      <c r="K58">
        <v>1.410225771960735</v>
      </c>
      <c r="L58">
        <v>2.6246672674655724</v>
      </c>
      <c r="M58">
        <v>1.9183785942252567</v>
      </c>
      <c r="N58">
        <v>0.614674628265237</v>
      </c>
      <c r="O58">
        <v>0.5309823178528977</v>
      </c>
      <c r="P58">
        <v>2.811686320391511</v>
      </c>
      <c r="Q58">
        <v>9.91061490016121</v>
      </c>
      <c r="S58">
        <v>6.615534263269581</v>
      </c>
      <c r="T58">
        <v>28.27050226599577</v>
      </c>
      <c r="U58">
        <v>20.97819729351919</v>
      </c>
      <c r="V58">
        <v>0.7396698456786605</v>
      </c>
      <c r="W58">
        <v>1.5726492803252707</v>
      </c>
      <c r="X58">
        <v>9.404217572423384</v>
      </c>
      <c r="Y58">
        <v>7.029059999999999</v>
      </c>
      <c r="Z58">
        <v>74.60983052121186</v>
      </c>
    </row>
    <row r="59" spans="1:26" ht="12.75">
      <c r="A59" t="s">
        <v>53</v>
      </c>
      <c r="B59">
        <v>20031003</v>
      </c>
      <c r="C59">
        <f t="shared" si="1"/>
        <v>2003</v>
      </c>
      <c r="D59">
        <v>112.913</v>
      </c>
      <c r="E59">
        <v>23.427</v>
      </c>
      <c r="F59">
        <v>10.8065</v>
      </c>
      <c r="G59">
        <v>12.6205</v>
      </c>
      <c r="H59">
        <v>4.14</v>
      </c>
      <c r="I59">
        <v>0.9819819819819819</v>
      </c>
      <c r="K59">
        <v>1.7341855319714625</v>
      </c>
      <c r="L59">
        <v>3.920169383797117</v>
      </c>
      <c r="M59">
        <v>2.1411403146881383</v>
      </c>
      <c r="N59">
        <v>0.8933346839354782</v>
      </c>
      <c r="O59">
        <v>5.47466987352822E-05</v>
      </c>
      <c r="P59">
        <v>2.4078771697258285</v>
      </c>
      <c r="Q59">
        <v>11.09676183081676</v>
      </c>
      <c r="S59">
        <v>8.468148891113566</v>
      </c>
      <c r="T59">
        <v>52.836918714766455</v>
      </c>
      <c r="U59">
        <v>29.4738741074088</v>
      </c>
      <c r="V59">
        <v>1.1074864923957337</v>
      </c>
      <c r="W59">
        <v>0.00019976061479204515</v>
      </c>
      <c r="X59">
        <v>8.21569802061885</v>
      </c>
      <c r="Y59">
        <v>6.483899999999999</v>
      </c>
      <c r="Z59">
        <v>106.5862259869182</v>
      </c>
    </row>
    <row r="60" spans="1:26" ht="12.75">
      <c r="A60" t="s">
        <v>53</v>
      </c>
      <c r="B60">
        <v>20031006</v>
      </c>
      <c r="C60">
        <f t="shared" si="1"/>
        <v>2003</v>
      </c>
      <c r="D60">
        <v>101.6448</v>
      </c>
      <c r="E60">
        <v>15.9806</v>
      </c>
      <c r="F60">
        <v>5.8506</v>
      </c>
      <c r="G60">
        <v>10.13</v>
      </c>
      <c r="H60">
        <v>4.14</v>
      </c>
      <c r="I60">
        <v>0.963963963963964</v>
      </c>
      <c r="K60">
        <v>1.964590760884398</v>
      </c>
      <c r="L60">
        <v>2.348985579574731</v>
      </c>
      <c r="M60">
        <v>3.2524585199734712</v>
      </c>
      <c r="N60">
        <v>0.3728220729562189</v>
      </c>
      <c r="O60">
        <v>0.13171528761947918</v>
      </c>
      <c r="P60">
        <v>1.5345691204619918</v>
      </c>
      <c r="Q60">
        <v>9.60514134147029</v>
      </c>
      <c r="S60">
        <v>9.593233691877519</v>
      </c>
      <c r="T60">
        <v>31.660152401356537</v>
      </c>
      <c r="U60">
        <v>44.77172855027478</v>
      </c>
      <c r="V60">
        <v>0.4621956555487449</v>
      </c>
      <c r="W60">
        <v>0.4806048116180094</v>
      </c>
      <c r="X60">
        <v>5.235963297462531</v>
      </c>
      <c r="Y60">
        <v>3.51036</v>
      </c>
      <c r="Z60">
        <v>95.71423840813812</v>
      </c>
    </row>
    <row r="61" spans="1:26" ht="12.75">
      <c r="A61" t="s">
        <v>53</v>
      </c>
      <c r="B61">
        <v>20031018</v>
      </c>
      <c r="C61">
        <f t="shared" si="1"/>
        <v>2003</v>
      </c>
      <c r="D61">
        <v>56.65657</v>
      </c>
      <c r="E61">
        <v>14.6087</v>
      </c>
      <c r="F61">
        <v>3.967</v>
      </c>
      <c r="G61">
        <v>10.6417</v>
      </c>
      <c r="H61">
        <v>4.14</v>
      </c>
      <c r="I61">
        <v>0.8198198198198198</v>
      </c>
      <c r="K61">
        <v>3.3223280895257314</v>
      </c>
      <c r="L61">
        <v>0.7245544426048197</v>
      </c>
      <c r="M61">
        <v>0.3948996806278187</v>
      </c>
      <c r="N61">
        <v>0.16484021167546392</v>
      </c>
      <c r="O61">
        <v>0.8826243970170127</v>
      </c>
      <c r="P61">
        <v>1.6243175911560874</v>
      </c>
      <c r="Q61">
        <v>7.113564412606934</v>
      </c>
      <c r="S61">
        <v>16.22315975341429</v>
      </c>
      <c r="T61">
        <v>9.765706641801343</v>
      </c>
      <c r="U61">
        <v>5.435992864192812</v>
      </c>
      <c r="V61">
        <v>0.2043560057804889</v>
      </c>
      <c r="W61">
        <v>3.2205337719285914</v>
      </c>
      <c r="X61">
        <v>5.542185866580958</v>
      </c>
      <c r="Y61">
        <v>2.3802</v>
      </c>
      <c r="Z61">
        <v>42.772134903698486</v>
      </c>
    </row>
    <row r="62" spans="1:26" ht="12.75">
      <c r="A62" t="s">
        <v>53</v>
      </c>
      <c r="B62">
        <v>20031027</v>
      </c>
      <c r="C62">
        <f t="shared" si="1"/>
        <v>2003</v>
      </c>
      <c r="D62">
        <v>59.99386</v>
      </c>
      <c r="E62">
        <v>15.7903</v>
      </c>
      <c r="F62">
        <v>7.0409</v>
      </c>
      <c r="G62">
        <v>8.7494</v>
      </c>
      <c r="H62">
        <v>4.14</v>
      </c>
      <c r="I62">
        <v>0.8558558558558559</v>
      </c>
      <c r="K62">
        <v>3.8192549477288895</v>
      </c>
      <c r="L62">
        <v>1.2188117492755273</v>
      </c>
      <c r="M62">
        <v>0.39982036165423473</v>
      </c>
      <c r="N62">
        <v>0.3880906318163605</v>
      </c>
      <c r="O62">
        <v>0.27081626283794125</v>
      </c>
      <c r="P62">
        <v>2.232979690042065</v>
      </c>
      <c r="Q62">
        <v>8.329773643355018</v>
      </c>
      <c r="S62">
        <v>18.64968825666723</v>
      </c>
      <c r="T62">
        <v>16.427417037448656</v>
      </c>
      <c r="U62">
        <v>5.50372851519167</v>
      </c>
      <c r="V62">
        <v>0.48112442099358615</v>
      </c>
      <c r="W62">
        <v>0.9881586362270794</v>
      </c>
      <c r="X62">
        <v>7.618946286055607</v>
      </c>
      <c r="Y62">
        <v>4.224539999999999</v>
      </c>
      <c r="Z62">
        <v>53.893603152583815</v>
      </c>
    </row>
    <row r="63" spans="1:26" ht="12.75">
      <c r="A63" t="s">
        <v>53</v>
      </c>
      <c r="B63">
        <v>20031114</v>
      </c>
      <c r="C63">
        <f t="shared" si="1"/>
        <v>2003</v>
      </c>
      <c r="D63">
        <v>91.23287</v>
      </c>
      <c r="E63">
        <v>19.8653</v>
      </c>
      <c r="F63">
        <v>5.9136</v>
      </c>
      <c r="G63">
        <v>13.9517</v>
      </c>
      <c r="H63">
        <v>4.73</v>
      </c>
      <c r="I63">
        <v>0.954954954954955</v>
      </c>
      <c r="K63">
        <v>1.734457492817677</v>
      </c>
      <c r="L63">
        <v>0.5553674202090287</v>
      </c>
      <c r="M63">
        <v>2.0967425469628838</v>
      </c>
      <c r="N63">
        <v>0.28318039931421807</v>
      </c>
      <c r="O63">
        <v>0.990376717034776</v>
      </c>
      <c r="P63">
        <v>4.872598968721769</v>
      </c>
      <c r="Q63">
        <v>10.532723545060351</v>
      </c>
      <c r="S63">
        <v>8.687733401894679</v>
      </c>
      <c r="T63">
        <v>8.470967058493699</v>
      </c>
      <c r="U63">
        <v>32.752810520558384</v>
      </c>
      <c r="V63">
        <v>0.3578166563729927</v>
      </c>
      <c r="W63">
        <v>4.059762295665394</v>
      </c>
      <c r="X63">
        <v>16.84038578112163</v>
      </c>
      <c r="Y63">
        <v>3.5481599999999998</v>
      </c>
      <c r="Z63">
        <v>74.71763571410676</v>
      </c>
    </row>
    <row r="64" spans="1:26" ht="12.75">
      <c r="A64" t="s">
        <v>53</v>
      </c>
      <c r="B64">
        <v>20031220</v>
      </c>
      <c r="C64">
        <f t="shared" si="1"/>
        <v>2003</v>
      </c>
      <c r="D64">
        <v>77.16049</v>
      </c>
      <c r="E64">
        <v>8.6494</v>
      </c>
      <c r="F64">
        <v>1.2748</v>
      </c>
      <c r="G64">
        <v>7.3746</v>
      </c>
      <c r="H64">
        <v>4.74</v>
      </c>
      <c r="I64">
        <v>0.9369369369369369</v>
      </c>
      <c r="K64">
        <v>0.9606744931681451</v>
      </c>
      <c r="L64">
        <v>0.9589524950088746</v>
      </c>
      <c r="M64">
        <v>2.923726112135417</v>
      </c>
      <c r="N64">
        <v>1.8222015361696153E-06</v>
      </c>
      <c r="O64">
        <v>0.13124760458029594</v>
      </c>
      <c r="P64">
        <v>1.0321899674229513</v>
      </c>
      <c r="Q64">
        <v>6.006792494517221</v>
      </c>
      <c r="S64">
        <v>4.813976534256685</v>
      </c>
      <c r="T64">
        <v>14.655656952567217</v>
      </c>
      <c r="U64">
        <v>45.7629001081606</v>
      </c>
      <c r="V64">
        <v>2.3032052656276203E-06</v>
      </c>
      <c r="W64">
        <v>0.5390134319978842</v>
      </c>
      <c r="X64">
        <v>3.568165439297599</v>
      </c>
      <c r="Y64">
        <v>0.7648799999999999</v>
      </c>
      <c r="Z64">
        <v>70.10459476948526</v>
      </c>
    </row>
    <row r="65" spans="1:26" ht="12.75">
      <c r="A65" t="s">
        <v>53</v>
      </c>
      <c r="B65">
        <v>20031223</v>
      </c>
      <c r="C65">
        <f t="shared" si="1"/>
        <v>2003</v>
      </c>
      <c r="D65">
        <v>71.90819</v>
      </c>
      <c r="E65">
        <v>6.1404</v>
      </c>
      <c r="F65">
        <v>0.8146</v>
      </c>
      <c r="G65">
        <v>5.3258</v>
      </c>
      <c r="H65">
        <v>4.74</v>
      </c>
      <c r="I65">
        <v>0.8918918918918919</v>
      </c>
      <c r="K65">
        <v>0.29087300346027006</v>
      </c>
      <c r="L65">
        <v>0.849406360172016</v>
      </c>
      <c r="M65">
        <v>3.2890415935730037</v>
      </c>
      <c r="N65">
        <v>0.02367158011681352</v>
      </c>
      <c r="O65">
        <v>0.2101239698223493</v>
      </c>
      <c r="P65">
        <v>0.584343919310258</v>
      </c>
      <c r="Q65">
        <v>5.24746042645471</v>
      </c>
      <c r="S65">
        <v>1.4575757169201946</v>
      </c>
      <c r="T65">
        <v>12.981464976421604</v>
      </c>
      <c r="U65">
        <v>51.48091036076341</v>
      </c>
      <c r="V65">
        <v>0.029920130615945253</v>
      </c>
      <c r="W65">
        <v>0.8629463560965278</v>
      </c>
      <c r="X65">
        <v>2.0200116677671613</v>
      </c>
      <c r="Y65">
        <v>0.48876</v>
      </c>
      <c r="Z65">
        <v>69.32158920858485</v>
      </c>
    </row>
    <row r="66" spans="1:26" ht="12.75">
      <c r="A66" t="s">
        <v>53</v>
      </c>
      <c r="B66">
        <v>20040206</v>
      </c>
      <c r="C66">
        <f aca="true" t="shared" si="2" ref="C66:C97">INT(B66/10000)</f>
        <v>2004</v>
      </c>
      <c r="D66">
        <v>73.43962</v>
      </c>
      <c r="E66">
        <v>6.5261</v>
      </c>
      <c r="F66">
        <v>1.7537</v>
      </c>
      <c r="G66">
        <v>4.7724</v>
      </c>
      <c r="H66">
        <v>4.03</v>
      </c>
      <c r="I66">
        <v>0.8909090909090909</v>
      </c>
      <c r="K66">
        <v>0.6304052415252408</v>
      </c>
      <c r="L66">
        <v>0.3852924040894315</v>
      </c>
      <c r="M66">
        <v>4.299971035858681</v>
      </c>
      <c r="N66">
        <v>0.12379931738434079</v>
      </c>
      <c r="O66">
        <v>0.19305122362959065</v>
      </c>
      <c r="P66">
        <v>0.6294540244883021</v>
      </c>
      <c r="Q66">
        <v>6.261973246975587</v>
      </c>
      <c r="S66">
        <v>3.0635228986931033</v>
      </c>
      <c r="T66">
        <v>5.065574231552465</v>
      </c>
      <c r="U66">
        <v>57.70388810646057</v>
      </c>
      <c r="V66">
        <v>0.15292639895301682</v>
      </c>
      <c r="W66">
        <v>0.6881974716322159</v>
      </c>
      <c r="X66">
        <v>2.1425235565633187</v>
      </c>
      <c r="Y66">
        <v>1.05222</v>
      </c>
      <c r="Z66">
        <v>69.8688526638547</v>
      </c>
    </row>
    <row r="67" spans="1:26" ht="12.75">
      <c r="A67" t="s">
        <v>53</v>
      </c>
      <c r="B67">
        <v>20040212</v>
      </c>
      <c r="C67">
        <f t="shared" si="2"/>
        <v>2004</v>
      </c>
      <c r="D67">
        <v>85.92286</v>
      </c>
      <c r="E67">
        <v>9.8278</v>
      </c>
      <c r="F67">
        <v>3.6176</v>
      </c>
      <c r="G67">
        <v>6.2102</v>
      </c>
      <c r="H67">
        <v>4.03</v>
      </c>
      <c r="I67">
        <v>0.9272727272727272</v>
      </c>
      <c r="K67">
        <v>0.11142235869408591</v>
      </c>
      <c r="L67">
        <v>1.6117893354109933</v>
      </c>
      <c r="M67">
        <v>4.199152894060907</v>
      </c>
      <c r="N67">
        <v>0.07774211698046582</v>
      </c>
      <c r="O67">
        <v>0.3676359129991538</v>
      </c>
      <c r="P67">
        <v>0.794374210320922</v>
      </c>
      <c r="Q67">
        <v>7.1621168284665275</v>
      </c>
      <c r="S67">
        <v>0.5414690817923057</v>
      </c>
      <c r="T67">
        <v>21.19075911565046</v>
      </c>
      <c r="U67">
        <v>56.35094904596797</v>
      </c>
      <c r="V67">
        <v>0.0960330173703415</v>
      </c>
      <c r="W67">
        <v>1.3105646317614872</v>
      </c>
      <c r="X67">
        <v>2.7038757274171488</v>
      </c>
      <c r="Y67">
        <v>2.17056</v>
      </c>
      <c r="Z67">
        <v>84.36421061995972</v>
      </c>
    </row>
    <row r="68" spans="1:26" ht="12.75">
      <c r="A68" t="s">
        <v>53</v>
      </c>
      <c r="B68">
        <v>20040215</v>
      </c>
      <c r="C68">
        <f t="shared" si="2"/>
        <v>2004</v>
      </c>
      <c r="D68">
        <v>63.45967</v>
      </c>
      <c r="E68">
        <v>5.6043</v>
      </c>
      <c r="F68">
        <v>0.9847</v>
      </c>
      <c r="G68">
        <v>4.6196</v>
      </c>
      <c r="H68">
        <v>4.03</v>
      </c>
      <c r="I68">
        <v>0.8181818181818182</v>
      </c>
      <c r="K68">
        <v>0.6932281970007933</v>
      </c>
      <c r="L68">
        <v>0.7383344906642535</v>
      </c>
      <c r="M68">
        <v>3.055459527397584</v>
      </c>
      <c r="N68">
        <v>2.8381806534550013E-06</v>
      </c>
      <c r="O68">
        <v>0.304609835312786</v>
      </c>
      <c r="P68">
        <v>1.4401032531479694</v>
      </c>
      <c r="Q68">
        <v>6.231738141704039</v>
      </c>
      <c r="S68">
        <v>3.368817889891597</v>
      </c>
      <c r="T68">
        <v>9.707142239189155</v>
      </c>
      <c r="U68">
        <v>41.0030423955078</v>
      </c>
      <c r="V68">
        <v>3.5059381269730145E-06</v>
      </c>
      <c r="W68">
        <v>1.0858865049142996</v>
      </c>
      <c r="X68">
        <v>4.901795879788411</v>
      </c>
      <c r="Y68">
        <v>0.59082</v>
      </c>
      <c r="Z68">
        <v>60.65750841522938</v>
      </c>
    </row>
    <row r="69" spans="1:26" ht="12.75">
      <c r="A69" t="s">
        <v>53</v>
      </c>
      <c r="B69">
        <v>20040221</v>
      </c>
      <c r="C69">
        <f t="shared" si="2"/>
        <v>2004</v>
      </c>
      <c r="D69">
        <v>92.2346</v>
      </c>
      <c r="E69">
        <v>7.7345</v>
      </c>
      <c r="F69">
        <v>1.5617</v>
      </c>
      <c r="G69">
        <v>6.1728</v>
      </c>
      <c r="H69">
        <v>4.03</v>
      </c>
      <c r="I69">
        <v>0.9545454545454546</v>
      </c>
      <c r="K69">
        <v>0.3531465980264692</v>
      </c>
      <c r="L69">
        <v>0.7968613497333193</v>
      </c>
      <c r="M69">
        <v>5.360107288408516</v>
      </c>
      <c r="N69">
        <v>0.10171127457854429</v>
      </c>
      <c r="O69">
        <v>0.015245540972345692</v>
      </c>
      <c r="P69">
        <v>0.8621985802239109</v>
      </c>
      <c r="Q69">
        <v>7.489270631943105</v>
      </c>
      <c r="S69">
        <v>1.7161543375370873</v>
      </c>
      <c r="T69">
        <v>10.47661536143931</v>
      </c>
      <c r="U69">
        <v>71.9304917706692</v>
      </c>
      <c r="V69">
        <v>0.12564155669719185</v>
      </c>
      <c r="W69">
        <v>0.05434797331802805</v>
      </c>
      <c r="X69">
        <v>2.9347350190776447</v>
      </c>
      <c r="Y69">
        <v>0.93702</v>
      </c>
      <c r="Z69">
        <v>88.17500601873847</v>
      </c>
    </row>
    <row r="70" spans="1:26" ht="12.75">
      <c r="A70" t="s">
        <v>53</v>
      </c>
      <c r="B70">
        <v>20040412</v>
      </c>
      <c r="C70">
        <f t="shared" si="2"/>
        <v>2004</v>
      </c>
      <c r="D70">
        <v>69.42681</v>
      </c>
      <c r="E70">
        <v>22.9541</v>
      </c>
      <c r="F70">
        <v>15.1726</v>
      </c>
      <c r="G70">
        <v>7.7815</v>
      </c>
      <c r="H70">
        <v>3.53</v>
      </c>
      <c r="I70">
        <v>0.8636363636363636</v>
      </c>
      <c r="K70">
        <v>1.6343215092414936</v>
      </c>
      <c r="L70">
        <v>2.27947988901133</v>
      </c>
      <c r="M70">
        <v>1.2215826806416703</v>
      </c>
      <c r="N70">
        <v>1.0550538746467228</v>
      </c>
      <c r="O70">
        <v>1.452178989289677</v>
      </c>
      <c r="P70">
        <v>0.48326190323678936</v>
      </c>
      <c r="Q70">
        <v>8.125878846067684</v>
      </c>
      <c r="S70">
        <v>7.767878684594444</v>
      </c>
      <c r="T70">
        <v>26.540855245689293</v>
      </c>
      <c r="U70">
        <v>14.472466329963224</v>
      </c>
      <c r="V70">
        <v>1.2819654232627826</v>
      </c>
      <c r="W70">
        <v>4.622508880344063</v>
      </c>
      <c r="X70">
        <v>1.6268438006762962</v>
      </c>
      <c r="Y70">
        <v>9.10356</v>
      </c>
      <c r="Z70">
        <v>65.41607836453011</v>
      </c>
    </row>
    <row r="71" spans="1:26" ht="12.75">
      <c r="A71" t="s">
        <v>53</v>
      </c>
      <c r="B71">
        <v>20040623</v>
      </c>
      <c r="C71">
        <f t="shared" si="2"/>
        <v>2004</v>
      </c>
      <c r="D71">
        <v>74.49545</v>
      </c>
      <c r="E71">
        <v>12.7859</v>
      </c>
      <c r="F71">
        <v>4.5845</v>
      </c>
      <c r="G71">
        <v>8.2014</v>
      </c>
      <c r="H71">
        <v>2.95</v>
      </c>
      <c r="I71">
        <v>0.9090909090909091</v>
      </c>
      <c r="K71">
        <v>3.0279032774139</v>
      </c>
      <c r="L71">
        <v>3.926062433055106</v>
      </c>
      <c r="M71">
        <v>1.8758700932117152</v>
      </c>
      <c r="N71">
        <v>0.2937302295428728</v>
      </c>
      <c r="O71">
        <v>0.46809978644588324</v>
      </c>
      <c r="P71">
        <v>0.27840895501649426</v>
      </c>
      <c r="Q71">
        <v>9.870074774685973</v>
      </c>
      <c r="S71">
        <v>14.01696885216639</v>
      </c>
      <c r="T71">
        <v>38.863223658260495</v>
      </c>
      <c r="U71">
        <v>18.8026905731418</v>
      </c>
      <c r="V71">
        <v>0.3500185255510384</v>
      </c>
      <c r="W71">
        <v>1.282777395273469</v>
      </c>
      <c r="X71">
        <v>0.925152308550376</v>
      </c>
      <c r="Y71">
        <v>2.7507</v>
      </c>
      <c r="Z71">
        <v>76.99153131294356</v>
      </c>
    </row>
    <row r="72" spans="1:26" ht="12.75">
      <c r="A72" t="s">
        <v>53</v>
      </c>
      <c r="B72">
        <v>20040705</v>
      </c>
      <c r="C72">
        <f t="shared" si="2"/>
        <v>2004</v>
      </c>
      <c r="D72">
        <v>64.56688</v>
      </c>
      <c r="E72">
        <v>17.4626</v>
      </c>
      <c r="F72">
        <v>8.5251</v>
      </c>
      <c r="G72">
        <v>8.9375</v>
      </c>
      <c r="H72">
        <v>2.68</v>
      </c>
      <c r="I72">
        <v>0.8272727272727273</v>
      </c>
      <c r="K72">
        <v>2.087734632050329</v>
      </c>
      <c r="L72">
        <v>3.1355058387608126</v>
      </c>
      <c r="M72">
        <v>1.3811398420217915</v>
      </c>
      <c r="N72">
        <v>0.4507944582257588</v>
      </c>
      <c r="O72">
        <v>0.31714466686792503</v>
      </c>
      <c r="P72">
        <v>2.1153985792904045E-05</v>
      </c>
      <c r="Q72">
        <v>7.372340591912411</v>
      </c>
      <c r="S72">
        <v>9.54445453128815</v>
      </c>
      <c r="T72">
        <v>28.491200020803337</v>
      </c>
      <c r="U72">
        <v>12.671147336874439</v>
      </c>
      <c r="V72">
        <v>0.5322627709711889</v>
      </c>
      <c r="W72">
        <v>0.8037334903090784</v>
      </c>
      <c r="X72">
        <v>6.986742389699686E-05</v>
      </c>
      <c r="Y72">
        <v>5.11506</v>
      </c>
      <c r="Z72">
        <v>57.15792801767009</v>
      </c>
    </row>
    <row r="73" spans="1:26" ht="12.75">
      <c r="A73" t="s">
        <v>53</v>
      </c>
      <c r="B73">
        <v>20040714</v>
      </c>
      <c r="C73">
        <f t="shared" si="2"/>
        <v>2004</v>
      </c>
      <c r="D73">
        <v>67.54229</v>
      </c>
      <c r="E73">
        <v>37.8311</v>
      </c>
      <c r="F73">
        <v>28.6031</v>
      </c>
      <c r="G73">
        <v>9.228</v>
      </c>
      <c r="H73">
        <v>2.68</v>
      </c>
      <c r="I73">
        <v>0.8454545454545455</v>
      </c>
      <c r="K73">
        <v>3.205112964807277</v>
      </c>
      <c r="L73">
        <v>2.784909771261567</v>
      </c>
      <c r="M73">
        <v>0.7377500633479456</v>
      </c>
      <c r="N73">
        <v>1.7340973461808167</v>
      </c>
      <c r="O73">
        <v>5.1551636388386766E-05</v>
      </c>
      <c r="P73">
        <v>1.0461180809432835</v>
      </c>
      <c r="Q73">
        <v>9.50803977817728</v>
      </c>
      <c r="S73">
        <v>14.652750637279148</v>
      </c>
      <c r="T73">
        <v>25.30546119609881</v>
      </c>
      <c r="U73">
        <v>6.76842378016257</v>
      </c>
      <c r="V73">
        <v>2.0474862584707028</v>
      </c>
      <c r="W73">
        <v>0.00013064629796482655</v>
      </c>
      <c r="X73">
        <v>3.455120757058212</v>
      </c>
      <c r="Y73">
        <v>17.16186</v>
      </c>
      <c r="Z73">
        <v>69.39123327536741</v>
      </c>
    </row>
    <row r="74" spans="1:26" ht="12.75">
      <c r="A74" t="s">
        <v>53</v>
      </c>
      <c r="B74">
        <v>20040801</v>
      </c>
      <c r="C74">
        <f t="shared" si="2"/>
        <v>2004</v>
      </c>
      <c r="D74">
        <v>73.47536</v>
      </c>
      <c r="E74">
        <v>17.3406</v>
      </c>
      <c r="F74">
        <v>9.2488</v>
      </c>
      <c r="G74">
        <v>8.0918</v>
      </c>
      <c r="H74">
        <v>2.81</v>
      </c>
      <c r="I74">
        <v>0.9</v>
      </c>
      <c r="K74">
        <v>2.8941529332456026</v>
      </c>
      <c r="L74">
        <v>4.009776023199411</v>
      </c>
      <c r="M74">
        <v>1.5414698852385225</v>
      </c>
      <c r="N74">
        <v>0.6529345901421579</v>
      </c>
      <c r="O74">
        <v>1.495567009855489</v>
      </c>
      <c r="P74">
        <v>3.221746021578595E-05</v>
      </c>
      <c r="Q74">
        <v>10.593932659141398</v>
      </c>
      <c r="S74">
        <v>13.311385599559918</v>
      </c>
      <c r="T74">
        <v>38.00332467164417</v>
      </c>
      <c r="U74">
        <v>14.772227651175408</v>
      </c>
      <c r="V74">
        <v>0.7743641513326531</v>
      </c>
      <c r="W74">
        <v>3.9386053031416832</v>
      </c>
      <c r="X74">
        <v>0.00010672116736180606</v>
      </c>
      <c r="Y74">
        <v>5.5492799999999995</v>
      </c>
      <c r="Z74">
        <v>76.34929409802119</v>
      </c>
    </row>
    <row r="75" spans="1:26" ht="12.75">
      <c r="A75" t="s">
        <v>53</v>
      </c>
      <c r="B75">
        <v>20040903</v>
      </c>
      <c r="C75">
        <f t="shared" si="2"/>
        <v>2004</v>
      </c>
      <c r="D75">
        <v>95.97097</v>
      </c>
      <c r="E75">
        <v>25.6986</v>
      </c>
      <c r="F75">
        <v>7.0996</v>
      </c>
      <c r="G75">
        <v>18.599</v>
      </c>
      <c r="H75">
        <v>3.24</v>
      </c>
      <c r="I75">
        <v>0.9636363636363636</v>
      </c>
      <c r="K75">
        <v>1.6001088347877077</v>
      </c>
      <c r="L75">
        <v>2.2291871535630157</v>
      </c>
      <c r="M75">
        <v>1.3511692019132544</v>
      </c>
      <c r="N75">
        <v>0.05778317020133871</v>
      </c>
      <c r="O75">
        <v>1.3516502884909816</v>
      </c>
      <c r="P75">
        <v>2.6206317572845</v>
      </c>
      <c r="Q75">
        <v>9.210530406240798</v>
      </c>
      <c r="S75">
        <v>7.506297950278261</v>
      </c>
      <c r="T75">
        <v>24.01075414674768</v>
      </c>
      <c r="U75">
        <v>14.77554752747352</v>
      </c>
      <c r="V75">
        <v>0.06953348425372964</v>
      </c>
      <c r="W75">
        <v>4.003281808031277</v>
      </c>
      <c r="X75">
        <v>8.765199390831762</v>
      </c>
      <c r="Y75">
        <v>4.25976</v>
      </c>
      <c r="Z75">
        <v>63.39037430761623</v>
      </c>
    </row>
    <row r="76" spans="1:26" ht="12.75">
      <c r="A76" t="s">
        <v>53</v>
      </c>
      <c r="B76">
        <v>20040927</v>
      </c>
      <c r="C76">
        <f t="shared" si="2"/>
        <v>2004</v>
      </c>
      <c r="D76">
        <v>66.62857</v>
      </c>
      <c r="E76">
        <v>19.2719</v>
      </c>
      <c r="F76">
        <v>9.7721</v>
      </c>
      <c r="G76">
        <v>9.4998</v>
      </c>
      <c r="H76">
        <v>3.24</v>
      </c>
      <c r="I76">
        <v>0.8363636363636363</v>
      </c>
      <c r="K76">
        <v>2.510960100929354</v>
      </c>
      <c r="L76">
        <v>2.536190801893578</v>
      </c>
      <c r="M76">
        <v>0.6451416441701616</v>
      </c>
      <c r="N76">
        <v>0.40927531441117415</v>
      </c>
      <c r="O76">
        <v>0.0010781251684458897</v>
      </c>
      <c r="P76">
        <v>2.9451886447354223</v>
      </c>
      <c r="Q76">
        <v>9.047834631308136</v>
      </c>
      <c r="S76">
        <v>11.779207919527014</v>
      </c>
      <c r="T76">
        <v>27.31751513827667</v>
      </c>
      <c r="U76">
        <v>7.054868488632566</v>
      </c>
      <c r="V76">
        <v>0.49250220316555615</v>
      </c>
      <c r="W76">
        <v>0.003193162395902439</v>
      </c>
      <c r="X76">
        <v>9.850741388202223</v>
      </c>
      <c r="Y76">
        <v>5.8632599999999995</v>
      </c>
      <c r="Z76">
        <v>62.36128830019993</v>
      </c>
    </row>
    <row r="77" spans="1:26" ht="12.75">
      <c r="A77" t="s">
        <v>53</v>
      </c>
      <c r="B77">
        <v>20040930</v>
      </c>
      <c r="C77">
        <f t="shared" si="2"/>
        <v>2004</v>
      </c>
      <c r="D77">
        <v>72.50854</v>
      </c>
      <c r="E77">
        <v>24.0575</v>
      </c>
      <c r="F77">
        <v>15.7602</v>
      </c>
      <c r="G77">
        <v>8.2973</v>
      </c>
      <c r="H77">
        <v>3.24</v>
      </c>
      <c r="I77">
        <v>0.8818181818181818</v>
      </c>
      <c r="K77">
        <v>1.5666576507033227</v>
      </c>
      <c r="L77">
        <v>1.7364313635525628</v>
      </c>
      <c r="M77">
        <v>1.8280372951015282</v>
      </c>
      <c r="N77">
        <v>0.48629120063379105</v>
      </c>
      <c r="O77">
        <v>1.560348056570079</v>
      </c>
      <c r="P77">
        <v>2.232390015464574</v>
      </c>
      <c r="Q77">
        <v>9.410155582025858</v>
      </c>
      <c r="S77">
        <v>7.349374527903488</v>
      </c>
      <c r="T77">
        <v>18.70324189529017</v>
      </c>
      <c r="U77">
        <v>19.990280934112675</v>
      </c>
      <c r="V77">
        <v>0.5851794116552921</v>
      </c>
      <c r="W77">
        <v>4.62139729651353</v>
      </c>
      <c r="X77">
        <v>7.46665133293076</v>
      </c>
      <c r="Y77">
        <v>9.456119999999999</v>
      </c>
      <c r="Z77">
        <v>68.1722453984059</v>
      </c>
    </row>
    <row r="78" spans="1:26" ht="12.75">
      <c r="A78" t="s">
        <v>53</v>
      </c>
      <c r="B78">
        <v>20041012</v>
      </c>
      <c r="C78">
        <f t="shared" si="2"/>
        <v>2004</v>
      </c>
      <c r="D78">
        <v>63.16942</v>
      </c>
      <c r="E78">
        <v>15.2433</v>
      </c>
      <c r="F78">
        <v>7.7659</v>
      </c>
      <c r="G78">
        <v>7.4774</v>
      </c>
      <c r="H78">
        <v>4.14</v>
      </c>
      <c r="I78">
        <v>0.8090909090909091</v>
      </c>
      <c r="K78">
        <v>1.9556160529593192</v>
      </c>
      <c r="L78">
        <v>1.3352196537963452</v>
      </c>
      <c r="M78">
        <v>1.0512051735490116</v>
      </c>
      <c r="N78">
        <v>0.2489873296812513</v>
      </c>
      <c r="O78">
        <v>0.37364633463142954</v>
      </c>
      <c r="P78">
        <v>2.3412439424693714</v>
      </c>
      <c r="Q78">
        <v>7.305918487086728</v>
      </c>
      <c r="S78">
        <v>9.549409567201868</v>
      </c>
      <c r="T78">
        <v>17.99638877993117</v>
      </c>
      <c r="U78">
        <v>14.470368305009071</v>
      </c>
      <c r="V78">
        <v>0.30867502332371716</v>
      </c>
      <c r="W78">
        <v>1.363366618354031</v>
      </c>
      <c r="X78">
        <v>7.988344864834473</v>
      </c>
      <c r="Y78">
        <v>4.65954</v>
      </c>
      <c r="Z78">
        <v>56.33609315865432</v>
      </c>
    </row>
    <row r="79" spans="1:26" ht="12.75">
      <c r="A79" t="s">
        <v>53</v>
      </c>
      <c r="B79">
        <v>20041015</v>
      </c>
      <c r="C79">
        <f t="shared" si="2"/>
        <v>2004</v>
      </c>
      <c r="D79">
        <v>91.14123</v>
      </c>
      <c r="E79">
        <v>13.6394</v>
      </c>
      <c r="F79">
        <v>4.672</v>
      </c>
      <c r="G79">
        <v>8.9674</v>
      </c>
      <c r="H79">
        <v>4.14</v>
      </c>
      <c r="I79">
        <v>0.9454545454545454</v>
      </c>
      <c r="K79">
        <v>3.160728954705068</v>
      </c>
      <c r="L79">
        <v>2.007673082824372</v>
      </c>
      <c r="M79">
        <v>2.3101438096268243</v>
      </c>
      <c r="N79">
        <v>0.19462630051445942</v>
      </c>
      <c r="O79">
        <v>0.24063913049777091</v>
      </c>
      <c r="P79">
        <v>2.1953584519981537</v>
      </c>
      <c r="Q79">
        <v>10.109169730166647</v>
      </c>
      <c r="S79">
        <v>15.434059908496982</v>
      </c>
      <c r="T79">
        <v>27.059866321456354</v>
      </c>
      <c r="U79">
        <v>31.800292277840786</v>
      </c>
      <c r="V79">
        <v>0.24128246978518147</v>
      </c>
      <c r="W79">
        <v>0.8780478414541998</v>
      </c>
      <c r="X79">
        <v>7.490582291904781</v>
      </c>
      <c r="Y79">
        <v>2.8032</v>
      </c>
      <c r="Z79">
        <v>85.7073311109383</v>
      </c>
    </row>
    <row r="80" spans="1:26" ht="12.75">
      <c r="A80" t="s">
        <v>53</v>
      </c>
      <c r="B80">
        <v>20041027</v>
      </c>
      <c r="C80">
        <f t="shared" si="2"/>
        <v>2004</v>
      </c>
      <c r="D80">
        <v>74.57545</v>
      </c>
      <c r="E80">
        <v>13.9726</v>
      </c>
      <c r="F80">
        <v>3.6018</v>
      </c>
      <c r="G80">
        <v>10.3708</v>
      </c>
      <c r="H80">
        <v>4.14</v>
      </c>
      <c r="I80">
        <v>0.9181818181818182</v>
      </c>
      <c r="K80">
        <v>3.717432806906176</v>
      </c>
      <c r="L80">
        <v>1.2563496657818936</v>
      </c>
      <c r="M80">
        <v>1.75220899935414</v>
      </c>
      <c r="N80">
        <v>0.20347568799302876</v>
      </c>
      <c r="O80">
        <v>0.0002293962154568113</v>
      </c>
      <c r="P80">
        <v>2.1618649359966775</v>
      </c>
      <c r="Q80">
        <v>9.091561492247374</v>
      </c>
      <c r="S80">
        <v>18.15248364216531</v>
      </c>
      <c r="T80">
        <v>16.93336146203559</v>
      </c>
      <c r="U80">
        <v>24.120038795474645</v>
      </c>
      <c r="V80">
        <v>0.25225324845831687</v>
      </c>
      <c r="W80">
        <v>0.0008370245163493121</v>
      </c>
      <c r="X80">
        <v>7.376302121563606</v>
      </c>
      <c r="Y80">
        <v>2.1610799999999997</v>
      </c>
      <c r="Z80">
        <v>68.99635629421381</v>
      </c>
    </row>
    <row r="81" spans="1:26" ht="12.75">
      <c r="A81" t="s">
        <v>53</v>
      </c>
      <c r="B81">
        <v>20041108</v>
      </c>
      <c r="C81">
        <f t="shared" si="2"/>
        <v>2004</v>
      </c>
      <c r="D81">
        <v>214.32291</v>
      </c>
      <c r="E81">
        <v>26.5719</v>
      </c>
      <c r="F81">
        <v>6.2259</v>
      </c>
      <c r="G81">
        <v>20.346</v>
      </c>
      <c r="H81">
        <v>4.73</v>
      </c>
      <c r="I81">
        <v>1</v>
      </c>
      <c r="K81">
        <v>4.658308550469905</v>
      </c>
      <c r="L81">
        <v>1.1099114280559825</v>
      </c>
      <c r="M81">
        <v>9.474672559240457</v>
      </c>
      <c r="N81">
        <v>0.3515771663473397</v>
      </c>
      <c r="O81">
        <v>0.2359067338042533</v>
      </c>
      <c r="P81">
        <v>4.647815019782285</v>
      </c>
      <c r="Q81">
        <v>20.478191457700223</v>
      </c>
      <c r="S81">
        <v>23.333026584874123</v>
      </c>
      <c r="T81">
        <v>16.9293746856256</v>
      </c>
      <c r="U81">
        <v>148.00203082950551</v>
      </c>
      <c r="V81">
        <v>0.44424037265343425</v>
      </c>
      <c r="W81">
        <v>0.9670312788244302</v>
      </c>
      <c r="X81">
        <v>16.063500910882063</v>
      </c>
      <c r="Y81">
        <v>3.73554</v>
      </c>
      <c r="Z81">
        <v>209.47474466236517</v>
      </c>
    </row>
    <row r="82" spans="1:26" ht="12.75">
      <c r="A82" t="s">
        <v>53</v>
      </c>
      <c r="B82">
        <v>20041111</v>
      </c>
      <c r="C82">
        <f t="shared" si="2"/>
        <v>2004</v>
      </c>
      <c r="D82">
        <v>176.7034</v>
      </c>
      <c r="E82">
        <v>22.8832</v>
      </c>
      <c r="F82">
        <v>5.143</v>
      </c>
      <c r="G82">
        <v>17.7402</v>
      </c>
      <c r="H82">
        <v>4.73</v>
      </c>
      <c r="I82">
        <v>0.990909090909091</v>
      </c>
      <c r="K82">
        <v>2.4967093525877138</v>
      </c>
      <c r="L82">
        <v>0.6724211383471607</v>
      </c>
      <c r="M82">
        <v>8.053171110195706</v>
      </c>
      <c r="N82">
        <v>0.16131179296903675</v>
      </c>
      <c r="O82">
        <v>0.7686671733110755</v>
      </c>
      <c r="P82">
        <v>3.4004174185583</v>
      </c>
      <c r="Q82">
        <v>15.552697985968992</v>
      </c>
      <c r="S82">
        <v>12.505780814531159</v>
      </c>
      <c r="T82">
        <v>10.256376418749506</v>
      </c>
      <c r="U82">
        <v>125.79703113476423</v>
      </c>
      <c r="V82">
        <v>0.2038278303635937</v>
      </c>
      <c r="W82">
        <v>3.1509282825904967</v>
      </c>
      <c r="X82">
        <v>11.752319760554744</v>
      </c>
      <c r="Y82">
        <v>3.0858</v>
      </c>
      <c r="Z82">
        <v>166.7520642415537</v>
      </c>
    </row>
    <row r="83" spans="1:26" ht="12.75">
      <c r="A83" t="s">
        <v>53</v>
      </c>
      <c r="B83">
        <v>20041114</v>
      </c>
      <c r="C83">
        <f t="shared" si="2"/>
        <v>2004</v>
      </c>
      <c r="D83">
        <v>134.7114</v>
      </c>
      <c r="E83">
        <v>17.8393</v>
      </c>
      <c r="F83">
        <v>4.9251</v>
      </c>
      <c r="G83">
        <v>12.9142</v>
      </c>
      <c r="H83">
        <v>4.73</v>
      </c>
      <c r="I83">
        <v>0.9818181818181818</v>
      </c>
      <c r="K83">
        <v>1.6357900978110518</v>
      </c>
      <c r="L83">
        <v>1.7245645383344208</v>
      </c>
      <c r="M83">
        <v>5.029657365377997</v>
      </c>
      <c r="N83">
        <v>0.03885865942851354</v>
      </c>
      <c r="O83">
        <v>0.709396451513595</v>
      </c>
      <c r="P83">
        <v>1.9158527022675265</v>
      </c>
      <c r="Q83">
        <v>11.054119814733104</v>
      </c>
      <c r="S83">
        <v>8.19351775992789</v>
      </c>
      <c r="T83">
        <v>26.304620802168866</v>
      </c>
      <c r="U83">
        <v>78.56730665869036</v>
      </c>
      <c r="V83">
        <v>0.04910041663024617</v>
      </c>
      <c r="W83">
        <v>2.9079651379088194</v>
      </c>
      <c r="X83">
        <v>6.621455780189777</v>
      </c>
      <c r="Y83">
        <v>2.9550599999999996</v>
      </c>
      <c r="Z83">
        <v>125.59902655551596</v>
      </c>
    </row>
    <row r="84" spans="1:26" ht="12.75">
      <c r="A84" t="s">
        <v>53</v>
      </c>
      <c r="B84">
        <v>20041126</v>
      </c>
      <c r="C84">
        <f t="shared" si="2"/>
        <v>2004</v>
      </c>
      <c r="D84">
        <v>71.13995</v>
      </c>
      <c r="E84">
        <v>11.8266</v>
      </c>
      <c r="F84">
        <v>3.3962</v>
      </c>
      <c r="G84">
        <v>8.4304</v>
      </c>
      <c r="H84">
        <v>4.73</v>
      </c>
      <c r="I84">
        <v>0.8727272727272727</v>
      </c>
      <c r="K84">
        <v>1.6261626838550582</v>
      </c>
      <c r="L84">
        <v>1.1652092190384793</v>
      </c>
      <c r="M84">
        <v>1.732886953438894</v>
      </c>
      <c r="N84">
        <v>0.005723052630756097</v>
      </c>
      <c r="O84">
        <v>1.0996108050974764</v>
      </c>
      <c r="P84">
        <v>2.029895765554242</v>
      </c>
      <c r="Q84">
        <v>7.659488479614906</v>
      </c>
      <c r="S84">
        <v>8.14529495473047</v>
      </c>
      <c r="T84">
        <v>17.772826693746445</v>
      </c>
      <c r="U84">
        <v>27.069092541544375</v>
      </c>
      <c r="V84">
        <v>0.007231445260840796</v>
      </c>
      <c r="W84">
        <v>4.507535778715453</v>
      </c>
      <c r="X84">
        <v>7.015604609949302</v>
      </c>
      <c r="Y84">
        <v>2.0377199999999998</v>
      </c>
      <c r="Z84">
        <v>66.55530602394688</v>
      </c>
    </row>
    <row r="85" spans="1:26" ht="12.75">
      <c r="A85" t="s">
        <v>53</v>
      </c>
      <c r="B85">
        <v>20041202</v>
      </c>
      <c r="C85">
        <f t="shared" si="2"/>
        <v>2004</v>
      </c>
      <c r="D85">
        <v>122.6639</v>
      </c>
      <c r="E85">
        <v>14.2236</v>
      </c>
      <c r="F85">
        <v>0.603</v>
      </c>
      <c r="G85">
        <v>13.6206</v>
      </c>
      <c r="H85">
        <v>4.74</v>
      </c>
      <c r="I85">
        <v>0.9727272727272728</v>
      </c>
      <c r="K85">
        <v>3.2943705145348803</v>
      </c>
      <c r="L85">
        <v>2.33865256169771</v>
      </c>
      <c r="M85">
        <v>3.715242988583521</v>
      </c>
      <c r="N85">
        <v>0.2251067368097398</v>
      </c>
      <c r="O85">
        <v>3.900106104777027E-05</v>
      </c>
      <c r="P85">
        <v>2.8636956181261977</v>
      </c>
      <c r="Q85">
        <v>12.437107420813096</v>
      </c>
      <c r="S85">
        <v>16.50821632602903</v>
      </c>
      <c r="T85">
        <v>35.74159288794277</v>
      </c>
      <c r="U85">
        <v>58.15192232213335</v>
      </c>
      <c r="V85">
        <v>0.2845278149848861</v>
      </c>
      <c r="W85">
        <v>0.0001601712719568649</v>
      </c>
      <c r="X85">
        <v>9.899475925712885</v>
      </c>
      <c r="Y85">
        <v>0.36179999999999995</v>
      </c>
      <c r="Z85">
        <v>120.9476954480749</v>
      </c>
    </row>
    <row r="86" spans="1:26" ht="12.75">
      <c r="A86" t="s">
        <v>53</v>
      </c>
      <c r="B86">
        <v>20041220</v>
      </c>
      <c r="C86">
        <f t="shared" si="2"/>
        <v>2004</v>
      </c>
      <c r="D86">
        <v>69.10583</v>
      </c>
      <c r="E86">
        <v>14.7674</v>
      </c>
      <c r="F86">
        <v>5.4283</v>
      </c>
      <c r="G86">
        <v>9.3391</v>
      </c>
      <c r="H86">
        <v>4.74</v>
      </c>
      <c r="I86">
        <v>0.8545454545454545</v>
      </c>
      <c r="K86">
        <v>2.4331249067427607</v>
      </c>
      <c r="L86">
        <v>0.5168527106064752</v>
      </c>
      <c r="M86">
        <v>1.9638927468256142</v>
      </c>
      <c r="N86">
        <v>0.21672497108744398</v>
      </c>
      <c r="O86">
        <v>1.3162267711667062</v>
      </c>
      <c r="P86">
        <v>2.572514311761253</v>
      </c>
      <c r="Q86">
        <v>9.019336418190253</v>
      </c>
      <c r="S86">
        <v>12.192481729526914</v>
      </c>
      <c r="T86">
        <v>7.8990524150864205</v>
      </c>
      <c r="U86">
        <v>30.739345666848525</v>
      </c>
      <c r="V86">
        <v>0.2739335274905242</v>
      </c>
      <c r="W86">
        <v>5.4055379637806436</v>
      </c>
      <c r="X86">
        <v>8.892894669614329</v>
      </c>
      <c r="Y86">
        <v>3.25698</v>
      </c>
      <c r="Z86">
        <v>68.66022597234735</v>
      </c>
    </row>
    <row r="87" spans="1:26" ht="12.75">
      <c r="A87" t="s">
        <v>53</v>
      </c>
      <c r="B87">
        <v>20041223</v>
      </c>
      <c r="C87">
        <f t="shared" si="2"/>
        <v>2004</v>
      </c>
      <c r="D87">
        <v>87.41273</v>
      </c>
      <c r="E87">
        <v>8.2751</v>
      </c>
      <c r="F87">
        <v>1.6585</v>
      </c>
      <c r="G87">
        <v>6.6166</v>
      </c>
      <c r="H87">
        <v>4.74</v>
      </c>
      <c r="I87">
        <v>0.9363636363636364</v>
      </c>
      <c r="K87">
        <v>1.8077237447878667</v>
      </c>
      <c r="L87">
        <v>0.8323730260153637</v>
      </c>
      <c r="M87">
        <v>3.5626417637328887</v>
      </c>
      <c r="N87">
        <v>0.1062705867022107</v>
      </c>
      <c r="O87">
        <v>0.3291330964564936</v>
      </c>
      <c r="P87">
        <v>1.2289997544062723</v>
      </c>
      <c r="Q87">
        <v>7.867141972101095</v>
      </c>
      <c r="S87">
        <v>9.058572648398876</v>
      </c>
      <c r="T87">
        <v>12.721144779688572</v>
      </c>
      <c r="U87">
        <v>55.76336937928539</v>
      </c>
      <c r="V87">
        <v>0.13432266959250608</v>
      </c>
      <c r="W87">
        <v>1.3516982688744568</v>
      </c>
      <c r="X87">
        <v>4.248514892589324</v>
      </c>
      <c r="Y87">
        <v>0.9951</v>
      </c>
      <c r="Z87">
        <v>84.27272263842913</v>
      </c>
    </row>
    <row r="88" spans="1:26" ht="12.75">
      <c r="A88" t="s">
        <v>54</v>
      </c>
      <c r="B88">
        <v>20000119</v>
      </c>
      <c r="C88">
        <f t="shared" si="2"/>
        <v>2000</v>
      </c>
      <c r="D88">
        <v>67.83202</v>
      </c>
      <c r="E88">
        <v>12.0157</v>
      </c>
      <c r="F88">
        <v>5.2035</v>
      </c>
      <c r="G88">
        <v>6.8122</v>
      </c>
      <c r="H88">
        <v>4.64</v>
      </c>
      <c r="I88">
        <v>0.9047619047619048</v>
      </c>
      <c r="K88">
        <v>0.9684525733698803</v>
      </c>
      <c r="L88">
        <v>0.9712229537378373</v>
      </c>
      <c r="M88">
        <v>1.9413932978043051</v>
      </c>
      <c r="N88">
        <v>0.17275435564148628</v>
      </c>
      <c r="O88">
        <v>0.5399192313739241</v>
      </c>
      <c r="P88">
        <v>2.3970271574999984</v>
      </c>
      <c r="Q88">
        <v>6.990769569427432</v>
      </c>
      <c r="S88">
        <v>4.8322975680021205</v>
      </c>
      <c r="T88">
        <v>14.551048484884184</v>
      </c>
      <c r="U88">
        <v>29.776691483774474</v>
      </c>
      <c r="V88">
        <v>0.21765793752292895</v>
      </c>
      <c r="W88">
        <v>2.176147657622549</v>
      </c>
      <c r="X88">
        <v>8.26832559418043</v>
      </c>
      <c r="Y88">
        <v>3.1221</v>
      </c>
      <c r="Z88">
        <v>62.944268725986696</v>
      </c>
    </row>
    <row r="89" spans="1:26" ht="12.75">
      <c r="A89" t="s">
        <v>54</v>
      </c>
      <c r="B89">
        <v>20000122</v>
      </c>
      <c r="C89">
        <f t="shared" si="2"/>
        <v>2000</v>
      </c>
      <c r="D89">
        <v>77.01691</v>
      </c>
      <c r="E89">
        <v>6.5333</v>
      </c>
      <c r="F89">
        <v>0.9712</v>
      </c>
      <c r="G89">
        <v>5.5621</v>
      </c>
      <c r="H89">
        <v>4.64</v>
      </c>
      <c r="I89">
        <v>0.9523809523809523</v>
      </c>
      <c r="K89">
        <v>0.27788959266198926</v>
      </c>
      <c r="L89">
        <v>2.636534092683714</v>
      </c>
      <c r="M89">
        <v>1.5463648035370516</v>
      </c>
      <c r="N89">
        <v>0.039762019639496396</v>
      </c>
      <c r="O89">
        <v>0.019801051605498922</v>
      </c>
      <c r="P89">
        <v>1.2502280391959402</v>
      </c>
      <c r="Q89">
        <v>5.770579599323691</v>
      </c>
      <c r="S89">
        <v>1.3865885018209962</v>
      </c>
      <c r="T89">
        <v>39.50105922336609</v>
      </c>
      <c r="U89">
        <v>23.717825609250543</v>
      </c>
      <c r="V89">
        <v>0.05009725603931825</v>
      </c>
      <c r="W89">
        <v>0.0798082556906136</v>
      </c>
      <c r="X89">
        <v>4.31254709096712</v>
      </c>
      <c r="Y89">
        <v>0.5827199999999999</v>
      </c>
      <c r="Z89">
        <v>69.63064593713467</v>
      </c>
    </row>
    <row r="90" spans="1:26" ht="12.75">
      <c r="A90" t="s">
        <v>54</v>
      </c>
      <c r="B90">
        <v>20000129</v>
      </c>
      <c r="C90">
        <f t="shared" si="2"/>
        <v>2000</v>
      </c>
      <c r="D90">
        <v>89.19391</v>
      </c>
      <c r="E90">
        <v>12.5282</v>
      </c>
      <c r="F90">
        <v>5.6164</v>
      </c>
      <c r="G90">
        <v>6.9118</v>
      </c>
      <c r="H90">
        <v>4.64</v>
      </c>
      <c r="I90">
        <v>1</v>
      </c>
      <c r="K90">
        <v>0.5593146763247672</v>
      </c>
      <c r="L90">
        <v>2.3317907920137504</v>
      </c>
      <c r="M90">
        <v>2.585375619219552</v>
      </c>
      <c r="N90">
        <v>0.12918051017054846</v>
      </c>
      <c r="O90">
        <v>0.05451517247826079</v>
      </c>
      <c r="P90">
        <v>1.2239285530398516</v>
      </c>
      <c r="Q90">
        <v>6.884105323246731</v>
      </c>
      <c r="S90">
        <v>2.7908180787287735</v>
      </c>
      <c r="T90">
        <v>34.93533667075719</v>
      </c>
      <c r="U90">
        <v>39.65396000400382</v>
      </c>
      <c r="V90">
        <v>0.1627580578647309</v>
      </c>
      <c r="W90">
        <v>0.21972372532753237</v>
      </c>
      <c r="X90">
        <v>4.221829422701328</v>
      </c>
      <c r="Y90">
        <v>3.3698399999999995</v>
      </c>
      <c r="Z90">
        <v>85.35426595938337</v>
      </c>
    </row>
    <row r="91" spans="1:26" ht="12.75">
      <c r="A91" t="s">
        <v>54</v>
      </c>
      <c r="B91">
        <v>20000205</v>
      </c>
      <c r="C91">
        <f t="shared" si="2"/>
        <v>2000</v>
      </c>
      <c r="D91">
        <v>87.32504</v>
      </c>
      <c r="E91">
        <v>14.3056</v>
      </c>
      <c r="F91">
        <v>5.5201</v>
      </c>
      <c r="G91">
        <v>8.7855</v>
      </c>
      <c r="H91">
        <v>4.08</v>
      </c>
      <c r="I91">
        <v>0.9761904761904762</v>
      </c>
      <c r="K91">
        <v>0.5841718976687735</v>
      </c>
      <c r="L91">
        <v>1.2042002161838017</v>
      </c>
      <c r="M91">
        <v>3.1718211816871773</v>
      </c>
      <c r="N91">
        <v>2.815508083453863E-06</v>
      </c>
      <c r="O91">
        <v>0.6043298360772799</v>
      </c>
      <c r="P91">
        <v>4.094464396264942</v>
      </c>
      <c r="Q91">
        <v>9.658990343390059</v>
      </c>
      <c r="S91">
        <v>2.845076560283951</v>
      </c>
      <c r="T91">
        <v>16.01315005451627</v>
      </c>
      <c r="U91">
        <v>43.0632718182122</v>
      </c>
      <c r="V91">
        <v>3.4836201177613696E-06</v>
      </c>
      <c r="W91">
        <v>2.177408190806465</v>
      </c>
      <c r="X91">
        <v>13.951972658589264</v>
      </c>
      <c r="Y91">
        <v>3.3120600000000002</v>
      </c>
      <c r="Z91">
        <v>81.36294276602827</v>
      </c>
    </row>
    <row r="92" spans="1:26" ht="12.75">
      <c r="A92" t="s">
        <v>54</v>
      </c>
      <c r="B92">
        <v>20000219</v>
      </c>
      <c r="C92">
        <f t="shared" si="2"/>
        <v>2000</v>
      </c>
      <c r="D92">
        <v>69.56827</v>
      </c>
      <c r="E92">
        <v>13.5648</v>
      </c>
      <c r="F92">
        <v>5.1751</v>
      </c>
      <c r="G92">
        <v>8.3897</v>
      </c>
      <c r="H92">
        <v>4.08</v>
      </c>
      <c r="I92">
        <v>0.9285714285714286</v>
      </c>
      <c r="K92">
        <v>0.8652162361468511</v>
      </c>
      <c r="L92">
        <v>1.1744927897873656</v>
      </c>
      <c r="M92">
        <v>2.420580036502409</v>
      </c>
      <c r="N92">
        <v>0.3331344476870387</v>
      </c>
      <c r="O92">
        <v>0.4205489237788264</v>
      </c>
      <c r="P92">
        <v>3.378009784613651</v>
      </c>
      <c r="Q92">
        <v>8.591982218516142</v>
      </c>
      <c r="S92">
        <v>4.213839184770653</v>
      </c>
      <c r="T92">
        <v>15.618108208296393</v>
      </c>
      <c r="U92">
        <v>32.86379972221328</v>
      </c>
      <c r="V92">
        <v>0.41218630154251085</v>
      </c>
      <c r="W92">
        <v>1.5152431943700408</v>
      </c>
      <c r="X92">
        <v>11.510638656027776</v>
      </c>
      <c r="Y92">
        <v>3.1050599999999995</v>
      </c>
      <c r="Z92">
        <v>69.23887526722065</v>
      </c>
    </row>
    <row r="93" spans="1:26" ht="12.75">
      <c r="A93" t="s">
        <v>54</v>
      </c>
      <c r="B93">
        <v>20000308</v>
      </c>
      <c r="C93">
        <f t="shared" si="2"/>
        <v>2000</v>
      </c>
      <c r="D93">
        <v>47.92221</v>
      </c>
      <c r="E93">
        <v>6.5359</v>
      </c>
      <c r="F93">
        <v>1.6299</v>
      </c>
      <c r="G93">
        <v>4.906</v>
      </c>
      <c r="H93">
        <v>3.64</v>
      </c>
      <c r="I93">
        <v>0.8095238095238095</v>
      </c>
      <c r="K93">
        <v>0.5798749162985842</v>
      </c>
      <c r="L93">
        <v>1.5890244054006806</v>
      </c>
      <c r="M93">
        <v>0.9949565509957394</v>
      </c>
      <c r="N93">
        <v>0.1755140325213123</v>
      </c>
      <c r="O93">
        <v>0.3911311975616863</v>
      </c>
      <c r="P93">
        <v>2.0643327608797035</v>
      </c>
      <c r="Q93">
        <v>5.794833863657706</v>
      </c>
      <c r="S93">
        <v>2.769731595729092</v>
      </c>
      <c r="T93">
        <v>19.027383571639078</v>
      </c>
      <c r="U93">
        <v>12.131716273903328</v>
      </c>
      <c r="V93">
        <v>0.21404221868304046</v>
      </c>
      <c r="W93">
        <v>1.2778747153181698</v>
      </c>
      <c r="X93">
        <v>6.966316219045884</v>
      </c>
      <c r="Y93">
        <v>0.9779399999999999</v>
      </c>
      <c r="Z93">
        <v>43.36500459431859</v>
      </c>
    </row>
    <row r="94" spans="1:26" ht="12.75">
      <c r="A94" t="s">
        <v>54</v>
      </c>
      <c r="B94">
        <v>20000325</v>
      </c>
      <c r="C94">
        <f t="shared" si="2"/>
        <v>2000</v>
      </c>
      <c r="D94">
        <v>54.26886</v>
      </c>
      <c r="E94">
        <v>14.5653</v>
      </c>
      <c r="F94">
        <v>7.9076</v>
      </c>
      <c r="G94">
        <v>6.6577</v>
      </c>
      <c r="H94">
        <v>3.64</v>
      </c>
      <c r="I94">
        <v>0.8571428571428571</v>
      </c>
      <c r="K94">
        <v>1.8116399809733557</v>
      </c>
      <c r="L94">
        <v>1.9925771895196607</v>
      </c>
      <c r="M94">
        <v>0.43757134558464444</v>
      </c>
      <c r="N94">
        <v>0.3851502828943379</v>
      </c>
      <c r="O94">
        <v>0.6330853971993389</v>
      </c>
      <c r="P94">
        <v>2.1291969644036888</v>
      </c>
      <c r="Q94">
        <v>7.389221160575026</v>
      </c>
      <c r="S94">
        <v>8.653170458582577</v>
      </c>
      <c r="T94">
        <v>23.859627550232037</v>
      </c>
      <c r="U94">
        <v>5.335400233216556</v>
      </c>
      <c r="V94">
        <v>0.4696970372844373</v>
      </c>
      <c r="W94">
        <v>2.068369454447841</v>
      </c>
      <c r="X94">
        <v>7.185207553625137</v>
      </c>
      <c r="Y94">
        <v>4.74456</v>
      </c>
      <c r="Z94">
        <v>52.31603228738859</v>
      </c>
    </row>
    <row r="95" spans="1:26" ht="12.75">
      <c r="A95" t="s">
        <v>54</v>
      </c>
      <c r="B95">
        <v>20000401</v>
      </c>
      <c r="C95">
        <f t="shared" si="2"/>
        <v>2000</v>
      </c>
      <c r="D95">
        <v>49.40706</v>
      </c>
      <c r="E95">
        <v>25.1467</v>
      </c>
      <c r="F95">
        <v>17.6315</v>
      </c>
      <c r="G95">
        <v>7.5152</v>
      </c>
      <c r="H95">
        <v>3.44</v>
      </c>
      <c r="I95">
        <v>0.8333333333333334</v>
      </c>
      <c r="K95">
        <v>1.7971716639547437</v>
      </c>
      <c r="L95">
        <v>1.4087616794679578</v>
      </c>
      <c r="M95">
        <v>0.20090633963874782</v>
      </c>
      <c r="N95">
        <v>1.6755737748653783</v>
      </c>
      <c r="O95">
        <v>0.46647910264673337</v>
      </c>
      <c r="P95">
        <v>1.6001409334789656</v>
      </c>
      <c r="Q95">
        <v>7.149033494052527</v>
      </c>
      <c r="S95">
        <v>8.507403162982804</v>
      </c>
      <c r="T95">
        <v>16.02137853935308</v>
      </c>
      <c r="U95">
        <v>2.3233403069190532</v>
      </c>
      <c r="V95">
        <v>2.029847135522036</v>
      </c>
      <c r="W95">
        <v>1.4528255774151193</v>
      </c>
      <c r="X95">
        <v>5.375912365305741</v>
      </c>
      <c r="Y95">
        <v>10.578899999999999</v>
      </c>
      <c r="Z95">
        <v>46.289607087497835</v>
      </c>
    </row>
    <row r="96" spans="1:26" ht="12.75">
      <c r="A96" t="s">
        <v>54</v>
      </c>
      <c r="B96">
        <v>20000412</v>
      </c>
      <c r="C96">
        <f t="shared" si="2"/>
        <v>2000</v>
      </c>
      <c r="D96">
        <v>64.56857</v>
      </c>
      <c r="E96">
        <v>22.096</v>
      </c>
      <c r="F96">
        <v>12.5152</v>
      </c>
      <c r="G96">
        <v>9.5808</v>
      </c>
      <c r="H96">
        <v>3.44</v>
      </c>
      <c r="I96">
        <v>0.8809523809523809</v>
      </c>
      <c r="K96">
        <v>1.863366933923356</v>
      </c>
      <c r="L96">
        <v>1.9233136790627523</v>
      </c>
      <c r="M96">
        <v>0.35214213991136967</v>
      </c>
      <c r="N96">
        <v>1.775651915886028</v>
      </c>
      <c r="O96">
        <v>0.6568862964211396</v>
      </c>
      <c r="P96">
        <v>3.433203325066787</v>
      </c>
      <c r="Q96">
        <v>10.004564290271432</v>
      </c>
      <c r="S96">
        <v>8.820756561770676</v>
      </c>
      <c r="T96">
        <v>21.87320747808648</v>
      </c>
      <c r="U96">
        <v>4.072275812161688</v>
      </c>
      <c r="V96">
        <v>2.1510852038938437</v>
      </c>
      <c r="W96">
        <v>2.0458391543786867</v>
      </c>
      <c r="X96">
        <v>11.534359144045947</v>
      </c>
      <c r="Y96">
        <v>7.509119999999999</v>
      </c>
      <c r="Z96">
        <v>58.006643354337314</v>
      </c>
    </row>
    <row r="97" spans="1:26" ht="12.75">
      <c r="A97" t="s">
        <v>54</v>
      </c>
      <c r="B97">
        <v>20010110</v>
      </c>
      <c r="C97">
        <f t="shared" si="2"/>
        <v>2001</v>
      </c>
      <c r="D97">
        <v>212.89059</v>
      </c>
      <c r="E97">
        <v>19.836</v>
      </c>
      <c r="F97">
        <v>1.5838</v>
      </c>
      <c r="G97">
        <v>18.2522</v>
      </c>
      <c r="H97">
        <v>4.64</v>
      </c>
      <c r="I97">
        <v>0.9823008849557522</v>
      </c>
      <c r="K97">
        <v>0.5036279734538834</v>
      </c>
      <c r="L97">
        <v>0.9394973597872954</v>
      </c>
      <c r="M97">
        <v>13.553771141347967</v>
      </c>
      <c r="N97">
        <v>0.12610554286414408</v>
      </c>
      <c r="O97">
        <v>0.08047852694064152</v>
      </c>
      <c r="P97">
        <v>1.1736882790376375</v>
      </c>
      <c r="Q97">
        <v>16.377168823431568</v>
      </c>
      <c r="S97">
        <v>2.512957576054211</v>
      </c>
      <c r="T97">
        <v>14.075729554241722</v>
      </c>
      <c r="U97">
        <v>207.88495673393749</v>
      </c>
      <c r="V97">
        <v>0.15888382245470523</v>
      </c>
      <c r="W97">
        <v>0.32436917915505925</v>
      </c>
      <c r="X97">
        <v>4.048530199915554</v>
      </c>
      <c r="Y97">
        <v>0.95028</v>
      </c>
      <c r="Z97">
        <v>229.95570706575873</v>
      </c>
    </row>
    <row r="98" spans="1:26" ht="12.75">
      <c r="A98" t="s">
        <v>54</v>
      </c>
      <c r="B98">
        <v>20010116</v>
      </c>
      <c r="C98">
        <f aca="true" t="shared" si="3" ref="C98:C129">INT(B98/10000)</f>
        <v>2001</v>
      </c>
      <c r="D98">
        <v>123.9014</v>
      </c>
      <c r="E98">
        <v>11.948</v>
      </c>
      <c r="F98">
        <v>1.2286</v>
      </c>
      <c r="G98">
        <v>10.7194</v>
      </c>
      <c r="H98">
        <v>4.64</v>
      </c>
      <c r="I98">
        <v>0.9203539823008849</v>
      </c>
      <c r="K98">
        <v>0.7534947205219292</v>
      </c>
      <c r="L98">
        <v>0.47234000703311946</v>
      </c>
      <c r="M98">
        <v>7.434350386350091</v>
      </c>
      <c r="N98">
        <v>0.1616873074096806</v>
      </c>
      <c r="O98">
        <v>0.19593604079207738</v>
      </c>
      <c r="P98">
        <v>1.0981863461357189</v>
      </c>
      <c r="Q98">
        <v>10.115994808242617</v>
      </c>
      <c r="S98">
        <v>3.7597202027258283</v>
      </c>
      <c r="T98">
        <v>7.076688537104635</v>
      </c>
      <c r="U98">
        <v>114.02653861378509</v>
      </c>
      <c r="V98">
        <v>0.20371426077071667</v>
      </c>
      <c r="W98">
        <v>0.7897213720809653</v>
      </c>
      <c r="X98">
        <v>3.7880931989121436</v>
      </c>
      <c r="Y98">
        <v>0.7371599999999999</v>
      </c>
      <c r="Z98">
        <v>130.38163618537936</v>
      </c>
    </row>
    <row r="99" spans="1:26" ht="12.75">
      <c r="A99" t="s">
        <v>54</v>
      </c>
      <c r="B99">
        <v>20010119</v>
      </c>
      <c r="C99">
        <f t="shared" si="3"/>
        <v>2001</v>
      </c>
      <c r="D99">
        <v>168.2131</v>
      </c>
      <c r="E99">
        <v>15.5206</v>
      </c>
      <c r="F99">
        <v>2.086</v>
      </c>
      <c r="G99">
        <v>13.4346</v>
      </c>
      <c r="H99">
        <v>4.64</v>
      </c>
      <c r="I99">
        <v>0.9646017699115044</v>
      </c>
      <c r="K99">
        <v>0.40921404608205314</v>
      </c>
      <c r="L99">
        <v>0.7355252014289384</v>
      </c>
      <c r="M99">
        <v>10.50518167472025</v>
      </c>
      <c r="N99">
        <v>0.19212877522527153</v>
      </c>
      <c r="O99">
        <v>0.21201322407964399</v>
      </c>
      <c r="P99">
        <v>1.2596628324357926</v>
      </c>
      <c r="Q99">
        <v>13.31372575397195</v>
      </c>
      <c r="S99">
        <v>2.041859450890601</v>
      </c>
      <c r="T99">
        <v>11.01977957445975</v>
      </c>
      <c r="U99">
        <v>161.12631791967672</v>
      </c>
      <c r="V99">
        <v>0.24206829864900087</v>
      </c>
      <c r="W99">
        <v>0.8545205544760381</v>
      </c>
      <c r="X99">
        <v>4.345091545950364</v>
      </c>
      <c r="Y99">
        <v>1.2515999999999998</v>
      </c>
      <c r="Z99">
        <v>180.8812373441025</v>
      </c>
    </row>
    <row r="100" spans="1:26" ht="12.75">
      <c r="A100" t="s">
        <v>54</v>
      </c>
      <c r="B100">
        <v>20010122</v>
      </c>
      <c r="C100">
        <f t="shared" si="3"/>
        <v>2001</v>
      </c>
      <c r="D100">
        <v>160.3531</v>
      </c>
      <c r="E100">
        <v>19.2016</v>
      </c>
      <c r="F100">
        <v>6.114</v>
      </c>
      <c r="G100">
        <v>13.0876</v>
      </c>
      <c r="H100">
        <v>4.64</v>
      </c>
      <c r="I100">
        <v>0.9469026548672567</v>
      </c>
      <c r="K100">
        <v>0.36290999240557026</v>
      </c>
      <c r="L100">
        <v>1.3792964331780142</v>
      </c>
      <c r="M100">
        <v>8.952547940730694</v>
      </c>
      <c r="N100">
        <v>0.0926812150577784</v>
      </c>
      <c r="O100">
        <v>0.22457120826048518</v>
      </c>
      <c r="P100">
        <v>0.635916857857601</v>
      </c>
      <c r="Q100">
        <v>11.647923647490144</v>
      </c>
      <c r="S100">
        <v>1.810815647484805</v>
      </c>
      <c r="T100">
        <v>20.66488358513267</v>
      </c>
      <c r="U100">
        <v>137.31234074328694</v>
      </c>
      <c r="V100">
        <v>0.11677159769250214</v>
      </c>
      <c r="W100">
        <v>0.9051355840426965</v>
      </c>
      <c r="X100">
        <v>2.1935369464393744</v>
      </c>
      <c r="Y100">
        <v>3.6683999999999997</v>
      </c>
      <c r="Z100">
        <v>166.67188410407897</v>
      </c>
    </row>
    <row r="101" spans="1:26" ht="12.75">
      <c r="A101" t="s">
        <v>54</v>
      </c>
      <c r="B101">
        <v>20010128</v>
      </c>
      <c r="C101">
        <f t="shared" si="3"/>
        <v>2001</v>
      </c>
      <c r="D101">
        <v>110.7325</v>
      </c>
      <c r="E101">
        <v>8.8798</v>
      </c>
      <c r="F101">
        <v>0.7671</v>
      </c>
      <c r="G101">
        <v>8.1127</v>
      </c>
      <c r="H101">
        <v>4.64</v>
      </c>
      <c r="I101">
        <v>0.9026548672566371</v>
      </c>
      <c r="K101">
        <v>4.040522292209018E-06</v>
      </c>
      <c r="L101">
        <v>1.6883182490626822</v>
      </c>
      <c r="M101">
        <v>4.924373684079811</v>
      </c>
      <c r="N101">
        <v>0.0939140360515903</v>
      </c>
      <c r="O101">
        <v>0.07726494249318437</v>
      </c>
      <c r="P101">
        <v>0.5243622212878963</v>
      </c>
      <c r="Q101">
        <v>7.308237173497456</v>
      </c>
      <c r="S101">
        <v>2.0161034812639007E-05</v>
      </c>
      <c r="T101">
        <v>25.294707672917284</v>
      </c>
      <c r="U101">
        <v>75.52903170496215</v>
      </c>
      <c r="V101">
        <v>0.1183248625803926</v>
      </c>
      <c r="W101">
        <v>0.31141680801963856</v>
      </c>
      <c r="X101">
        <v>1.8087394468312434</v>
      </c>
      <c r="Y101">
        <v>0.46026</v>
      </c>
      <c r="Z101">
        <v>103.52250065634553</v>
      </c>
    </row>
    <row r="102" spans="1:26" ht="12.75">
      <c r="A102" t="s">
        <v>54</v>
      </c>
      <c r="B102">
        <v>20010209</v>
      </c>
      <c r="C102">
        <f t="shared" si="3"/>
        <v>2001</v>
      </c>
      <c r="D102">
        <v>73.89606</v>
      </c>
      <c r="E102">
        <v>6.6817</v>
      </c>
      <c r="F102">
        <v>1.0893</v>
      </c>
      <c r="G102">
        <v>5.5924</v>
      </c>
      <c r="H102">
        <v>4.08</v>
      </c>
      <c r="I102">
        <v>0.831858407079646</v>
      </c>
      <c r="K102">
        <v>0.12034811366684622</v>
      </c>
      <c r="L102">
        <v>0.48374669004892495</v>
      </c>
      <c r="M102">
        <v>4.140499750238182</v>
      </c>
      <c r="N102">
        <v>0.17918769737930929</v>
      </c>
      <c r="O102">
        <v>0.025137268777328338</v>
      </c>
      <c r="P102">
        <v>1.262965010069741</v>
      </c>
      <c r="Q102">
        <v>6.211884530180332</v>
      </c>
      <c r="S102">
        <v>0.5861281561717198</v>
      </c>
      <c r="T102">
        <v>6.432741193717456</v>
      </c>
      <c r="U102">
        <v>56.21485449343715</v>
      </c>
      <c r="V102">
        <v>0.22170842666526733</v>
      </c>
      <c r="W102">
        <v>0.09056990349101202</v>
      </c>
      <c r="X102">
        <v>4.3035795610586</v>
      </c>
      <c r="Y102">
        <v>0.6535799999999999</v>
      </c>
      <c r="Z102">
        <v>68.50316173454121</v>
      </c>
    </row>
    <row r="103" spans="1:26" ht="12.75">
      <c r="A103" t="s">
        <v>54</v>
      </c>
      <c r="B103">
        <v>20010212</v>
      </c>
      <c r="C103">
        <f t="shared" si="3"/>
        <v>2001</v>
      </c>
      <c r="D103">
        <v>133.28931</v>
      </c>
      <c r="E103">
        <v>14.0382</v>
      </c>
      <c r="F103">
        <v>1.3729</v>
      </c>
      <c r="G103">
        <v>12.6653</v>
      </c>
      <c r="H103">
        <v>4.08</v>
      </c>
      <c r="I103">
        <v>0.9292035398230089</v>
      </c>
      <c r="K103">
        <v>0.23167256645629491</v>
      </c>
      <c r="L103">
        <v>1.2250277053421728</v>
      </c>
      <c r="M103">
        <v>7.531218243205192</v>
      </c>
      <c r="N103">
        <v>0.2198424494626005</v>
      </c>
      <c r="O103">
        <v>0.06379474485967883</v>
      </c>
      <c r="P103">
        <v>3.2098345951132825</v>
      </c>
      <c r="Q103">
        <v>12.481390304439222</v>
      </c>
      <c r="S103">
        <v>1.1283086213424056</v>
      </c>
      <c r="T103">
        <v>16.290108740181292</v>
      </c>
      <c r="U103">
        <v>102.25005753852422</v>
      </c>
      <c r="V103">
        <v>0.2720104354118442</v>
      </c>
      <c r="W103">
        <v>0.22985328821347534</v>
      </c>
      <c r="X103">
        <v>10.937578197154908</v>
      </c>
      <c r="Y103">
        <v>0.82374</v>
      </c>
      <c r="Z103">
        <v>131.93165682082812</v>
      </c>
    </row>
    <row r="104" spans="1:26" ht="12.75">
      <c r="A104" t="s">
        <v>54</v>
      </c>
      <c r="B104">
        <v>20010218</v>
      </c>
      <c r="C104">
        <f t="shared" si="3"/>
        <v>2001</v>
      </c>
      <c r="D104">
        <v>111.878</v>
      </c>
      <c r="E104">
        <v>11.4247</v>
      </c>
      <c r="F104">
        <v>2.2504</v>
      </c>
      <c r="G104">
        <v>9.1743</v>
      </c>
      <c r="H104">
        <v>4.08</v>
      </c>
      <c r="I104">
        <v>0.911504424778761</v>
      </c>
      <c r="K104">
        <v>0.3090563056381724</v>
      </c>
      <c r="L104">
        <v>0.6022292708153637</v>
      </c>
      <c r="M104">
        <v>6.907846104099541</v>
      </c>
      <c r="N104">
        <v>0.1855076762671266</v>
      </c>
      <c r="O104">
        <v>0.13361843345219515</v>
      </c>
      <c r="P104">
        <v>1.4133320273298884</v>
      </c>
      <c r="Q104">
        <v>9.551589817602286</v>
      </c>
      <c r="S104">
        <v>1.5051885489323478</v>
      </c>
      <c r="T104">
        <v>8.008292600502571</v>
      </c>
      <c r="U104">
        <v>93.78664099247297</v>
      </c>
      <c r="V104">
        <v>0.2295281185094546</v>
      </c>
      <c r="W104">
        <v>0.4814289384254951</v>
      </c>
      <c r="X104">
        <v>4.815958302336937</v>
      </c>
      <c r="Y104">
        <v>1.3502399999999999</v>
      </c>
      <c r="Z104">
        <v>110.17727750117977</v>
      </c>
    </row>
    <row r="105" spans="1:26" ht="12.75">
      <c r="A105" t="s">
        <v>54</v>
      </c>
      <c r="B105">
        <v>20010221</v>
      </c>
      <c r="C105">
        <f t="shared" si="3"/>
        <v>2001</v>
      </c>
      <c r="D105">
        <v>161.409</v>
      </c>
      <c r="E105">
        <v>18.2057</v>
      </c>
      <c r="F105">
        <v>2.508</v>
      </c>
      <c r="G105">
        <v>15.6977</v>
      </c>
      <c r="H105">
        <v>4.08</v>
      </c>
      <c r="I105">
        <v>0.9557522123893806</v>
      </c>
      <c r="K105">
        <v>0.43727496619446665</v>
      </c>
      <c r="L105">
        <v>0.08305970385677507</v>
      </c>
      <c r="M105">
        <v>11.088278082562564</v>
      </c>
      <c r="N105">
        <v>0.23331491566796445</v>
      </c>
      <c r="O105">
        <v>0.1949358473617449</v>
      </c>
      <c r="P105">
        <v>2.190641055378227</v>
      </c>
      <c r="Q105">
        <v>14.227504571021742</v>
      </c>
      <c r="S105">
        <v>2.129648416302679</v>
      </c>
      <c r="T105">
        <v>1.1045069444990139</v>
      </c>
      <c r="U105">
        <v>150.5436484951282</v>
      </c>
      <c r="V105">
        <v>0.28867987940480627</v>
      </c>
      <c r="W105">
        <v>0.7023563712862662</v>
      </c>
      <c r="X105">
        <v>7.464654995486363</v>
      </c>
      <c r="Y105">
        <v>1.5048</v>
      </c>
      <c r="Z105">
        <v>163.73829510210732</v>
      </c>
    </row>
    <row r="106" spans="1:26" ht="12.75">
      <c r="A106" t="s">
        <v>54</v>
      </c>
      <c r="B106">
        <v>20010305</v>
      </c>
      <c r="C106">
        <f t="shared" si="3"/>
        <v>2001</v>
      </c>
      <c r="D106">
        <v>86.26725</v>
      </c>
      <c r="E106">
        <v>10.2867</v>
      </c>
      <c r="F106">
        <v>2.8056</v>
      </c>
      <c r="G106">
        <v>7.4811</v>
      </c>
      <c r="H106">
        <v>3.64</v>
      </c>
      <c r="I106">
        <v>0.8849557522123894</v>
      </c>
      <c r="K106">
        <v>0.36881698198534946</v>
      </c>
      <c r="L106">
        <v>0.9762280092720195</v>
      </c>
      <c r="M106">
        <v>4.5979599217515865</v>
      </c>
      <c r="N106">
        <v>0.2805553408187738</v>
      </c>
      <c r="O106">
        <v>0.565711256406109</v>
      </c>
      <c r="P106">
        <v>2.754605821290404</v>
      </c>
      <c r="Q106">
        <v>9.543877331524243</v>
      </c>
      <c r="S106">
        <v>1.7616282741919385</v>
      </c>
      <c r="T106">
        <v>11.689603207266378</v>
      </c>
      <c r="U106">
        <v>56.06390063329293</v>
      </c>
      <c r="V106">
        <v>0.3421418034192514</v>
      </c>
      <c r="W106">
        <v>1.8482496800021404</v>
      </c>
      <c r="X106">
        <v>9.29571800321382</v>
      </c>
      <c r="Y106">
        <v>1.68336</v>
      </c>
      <c r="Z106">
        <v>82.68460160138646</v>
      </c>
    </row>
    <row r="107" spans="1:26" ht="12.75">
      <c r="A107" t="s">
        <v>54</v>
      </c>
      <c r="B107">
        <v>20010323</v>
      </c>
      <c r="C107">
        <f t="shared" si="3"/>
        <v>2001</v>
      </c>
      <c r="D107">
        <v>75.27509</v>
      </c>
      <c r="E107">
        <v>21.3187</v>
      </c>
      <c r="F107">
        <v>12.1246</v>
      </c>
      <c r="G107">
        <v>9.1941</v>
      </c>
      <c r="H107">
        <v>3.64</v>
      </c>
      <c r="I107">
        <v>0.8584070796460177</v>
      </c>
      <c r="K107">
        <v>1.2585260119422796</v>
      </c>
      <c r="L107">
        <v>1.1769953175544567</v>
      </c>
      <c r="M107">
        <v>2.5309303876183695</v>
      </c>
      <c r="N107">
        <v>1.6198134230188286</v>
      </c>
      <c r="O107">
        <v>1.0989625315778166</v>
      </c>
      <c r="P107">
        <v>2.6702823567092233</v>
      </c>
      <c r="Q107">
        <v>10.355510028420975</v>
      </c>
      <c r="S107">
        <v>6.0112606380245515</v>
      </c>
      <c r="T107">
        <v>14.093642170011062</v>
      </c>
      <c r="U107">
        <v>30.86017107064378</v>
      </c>
      <c r="V107">
        <v>1.9753888275196476</v>
      </c>
      <c r="W107">
        <v>3.5904485270926423</v>
      </c>
      <c r="X107">
        <v>9.01115926826079</v>
      </c>
      <c r="Y107">
        <v>7.274759999999999</v>
      </c>
      <c r="Z107">
        <v>72.81683050155247</v>
      </c>
    </row>
    <row r="108" spans="1:26" ht="12.75">
      <c r="A108" t="s">
        <v>54</v>
      </c>
      <c r="B108">
        <v>20010706</v>
      </c>
      <c r="C108">
        <f t="shared" si="3"/>
        <v>2001</v>
      </c>
      <c r="D108">
        <v>77.34019</v>
      </c>
      <c r="E108">
        <v>75.4654</v>
      </c>
      <c r="F108">
        <v>64.7158</v>
      </c>
      <c r="G108">
        <v>10.7496</v>
      </c>
      <c r="H108">
        <v>2.63</v>
      </c>
      <c r="I108">
        <v>0.8761061946902655</v>
      </c>
      <c r="K108">
        <v>0.3512102368014219</v>
      </c>
      <c r="L108">
        <v>2.613849889375566</v>
      </c>
      <c r="M108">
        <v>0.6006236503814346</v>
      </c>
      <c r="N108">
        <v>4.105152205831114</v>
      </c>
      <c r="O108">
        <v>0.21304583118595946</v>
      </c>
      <c r="P108">
        <v>1.3867966713428035</v>
      </c>
      <c r="Q108">
        <v>9.2706784849183</v>
      </c>
      <c r="S108">
        <v>1.6018754752784419</v>
      </c>
      <c r="T108">
        <v>23.357987586607475</v>
      </c>
      <c r="U108">
        <v>5.415933904797823</v>
      </c>
      <c r="V108">
        <v>4.838747354121844</v>
      </c>
      <c r="W108">
        <v>0.5317861082652452</v>
      </c>
      <c r="X108">
        <v>4.575128076323808</v>
      </c>
      <c r="Y108">
        <v>38.82948</v>
      </c>
      <c r="Z108">
        <v>79.15093850539463</v>
      </c>
    </row>
    <row r="109" spans="1:26" ht="12.75">
      <c r="A109" t="s">
        <v>54</v>
      </c>
      <c r="B109">
        <v>20010724</v>
      </c>
      <c r="C109">
        <f t="shared" si="3"/>
        <v>2001</v>
      </c>
      <c r="D109">
        <v>74.87663</v>
      </c>
      <c r="E109">
        <v>86.4781</v>
      </c>
      <c r="F109">
        <v>76.13341</v>
      </c>
      <c r="G109">
        <v>10.3447</v>
      </c>
      <c r="H109">
        <v>2.63</v>
      </c>
      <c r="I109">
        <v>0.8495575221238938</v>
      </c>
      <c r="K109">
        <v>1.107587742293225E-05</v>
      </c>
      <c r="L109">
        <v>1.5244430436692977</v>
      </c>
      <c r="M109">
        <v>0.10411577096730834</v>
      </c>
      <c r="N109">
        <v>4.150851604739659</v>
      </c>
      <c r="O109">
        <v>0.019671396901566933</v>
      </c>
      <c r="P109">
        <v>2.981984338370847</v>
      </c>
      <c r="Q109">
        <v>8.781077230526101</v>
      </c>
      <c r="S109">
        <v>5.051725306348911E-05</v>
      </c>
      <c r="T109">
        <v>13.622787534682837</v>
      </c>
      <c r="U109">
        <v>0.938831052769746</v>
      </c>
      <c r="V109">
        <v>4.892613285143739</v>
      </c>
      <c r="W109">
        <v>0.04910199624274413</v>
      </c>
      <c r="X109">
        <v>9.837750949047328</v>
      </c>
      <c r="Y109">
        <v>45.680046</v>
      </c>
      <c r="Z109">
        <v>75.02118133513946</v>
      </c>
    </row>
    <row r="110" spans="1:26" ht="12.75">
      <c r="A110" t="s">
        <v>54</v>
      </c>
      <c r="B110">
        <v>20010814</v>
      </c>
      <c r="C110">
        <f t="shared" si="3"/>
        <v>2001</v>
      </c>
      <c r="D110">
        <v>73.8023</v>
      </c>
      <c r="E110">
        <v>21.3291</v>
      </c>
      <c r="F110">
        <v>6.3123</v>
      </c>
      <c r="G110">
        <v>15.0168</v>
      </c>
      <c r="H110">
        <v>2.73</v>
      </c>
      <c r="I110">
        <v>0.8230088495575221</v>
      </c>
      <c r="K110">
        <v>0.7190100852219291</v>
      </c>
      <c r="L110">
        <v>3.8860219887816485</v>
      </c>
      <c r="M110">
        <v>0.26824152275938995</v>
      </c>
      <c r="N110">
        <v>0.668451130236687</v>
      </c>
      <c r="O110">
        <v>0.05987269006573618</v>
      </c>
      <c r="P110">
        <v>6.422381693283022</v>
      </c>
      <c r="Q110">
        <v>12.023979110348414</v>
      </c>
      <c r="S110">
        <v>3.2947515293593264</v>
      </c>
      <c r="T110">
        <v>35.8953124298713</v>
      </c>
      <c r="U110">
        <v>2.503133895139228</v>
      </c>
      <c r="V110">
        <v>0.790605354729378</v>
      </c>
      <c r="W110">
        <v>0.15401946252085005</v>
      </c>
      <c r="X110">
        <v>21.235873750311207</v>
      </c>
      <c r="Y110">
        <v>3.7873799999999997</v>
      </c>
      <c r="Z110">
        <v>67.6610764219313</v>
      </c>
    </row>
    <row r="111" spans="1:26" ht="12.75">
      <c r="A111" t="s">
        <v>54</v>
      </c>
      <c r="B111">
        <v>20011103</v>
      </c>
      <c r="C111">
        <f t="shared" si="3"/>
        <v>2001</v>
      </c>
      <c r="D111">
        <v>76.75358</v>
      </c>
      <c r="E111">
        <v>12.6764</v>
      </c>
      <c r="F111">
        <v>1.9552</v>
      </c>
      <c r="G111">
        <v>10.7212</v>
      </c>
      <c r="H111">
        <v>4.74</v>
      </c>
      <c r="I111">
        <v>0.8672566371681416</v>
      </c>
      <c r="K111">
        <v>0.544846359306155</v>
      </c>
      <c r="L111">
        <v>0.6428670926848364</v>
      </c>
      <c r="M111">
        <v>1.745081311305405</v>
      </c>
      <c r="N111">
        <v>0.04715894560236778</v>
      </c>
      <c r="O111">
        <v>0.0787976463146661</v>
      </c>
      <c r="P111">
        <v>4.582125271849812</v>
      </c>
      <c r="Q111">
        <v>7.640876627063243</v>
      </c>
      <c r="S111">
        <v>2.7302458919516033</v>
      </c>
      <c r="T111">
        <v>9.824928372907568</v>
      </c>
      <c r="U111">
        <v>27.31445377130739</v>
      </c>
      <c r="V111">
        <v>0.05960741974849792</v>
      </c>
      <c r="W111">
        <v>0.3236096377472479</v>
      </c>
      <c r="X111">
        <v>15.839895319237405</v>
      </c>
      <c r="Y111">
        <v>1.17312</v>
      </c>
      <c r="Z111">
        <v>57.265860412899706</v>
      </c>
    </row>
    <row r="112" spans="1:26" ht="12.75">
      <c r="A112" t="s">
        <v>54</v>
      </c>
      <c r="B112">
        <v>20011106</v>
      </c>
      <c r="C112">
        <f t="shared" si="3"/>
        <v>2001</v>
      </c>
      <c r="D112">
        <v>71.62154</v>
      </c>
      <c r="E112">
        <v>14.6697</v>
      </c>
      <c r="F112">
        <v>3.9485</v>
      </c>
      <c r="G112">
        <v>10.7212</v>
      </c>
      <c r="H112">
        <v>4.74</v>
      </c>
      <c r="I112">
        <v>0.8053097345132744</v>
      </c>
      <c r="K112">
        <v>0.6719608588268183</v>
      </c>
      <c r="L112">
        <v>0.523472300183942</v>
      </c>
      <c r="M112">
        <v>1.1282357299311259</v>
      </c>
      <c r="N112">
        <v>0.19066214335332288</v>
      </c>
      <c r="O112">
        <v>0.5491339764033761</v>
      </c>
      <c r="P112">
        <v>2.283102029128781</v>
      </c>
      <c r="Q112">
        <v>5.346567037827366</v>
      </c>
      <c r="S112">
        <v>3.3672214983697817</v>
      </c>
      <c r="T112">
        <v>8.00021950575992</v>
      </c>
      <c r="U112">
        <v>17.65943081774699</v>
      </c>
      <c r="V112">
        <v>0.24099093531131</v>
      </c>
      <c r="W112">
        <v>2.255207553649064</v>
      </c>
      <c r="X112">
        <v>7.892428730989034</v>
      </c>
      <c r="Y112">
        <v>2.3691</v>
      </c>
      <c r="Z112">
        <v>41.784599041826105</v>
      </c>
    </row>
    <row r="113" spans="1:26" ht="12.75">
      <c r="A113" t="s">
        <v>54</v>
      </c>
      <c r="B113">
        <v>20011109</v>
      </c>
      <c r="C113">
        <f t="shared" si="3"/>
        <v>2001</v>
      </c>
      <c r="D113">
        <v>222.51241</v>
      </c>
      <c r="E113">
        <v>27.3345</v>
      </c>
      <c r="F113">
        <v>10.8126</v>
      </c>
      <c r="G113">
        <v>16.5219</v>
      </c>
      <c r="H113">
        <v>4.74</v>
      </c>
      <c r="I113">
        <v>1</v>
      </c>
      <c r="K113">
        <v>0.6261626523242944</v>
      </c>
      <c r="L113">
        <v>0.370947269114848</v>
      </c>
      <c r="M113">
        <v>11.637024186555553</v>
      </c>
      <c r="N113">
        <v>0.28318039931421807</v>
      </c>
      <c r="O113">
        <v>0.42325315046083645</v>
      </c>
      <c r="P113">
        <v>4.719047708743171</v>
      </c>
      <c r="Q113">
        <v>18.059615366512922</v>
      </c>
      <c r="S113">
        <v>3.1377249384193733</v>
      </c>
      <c r="T113">
        <v>5.669181687241485</v>
      </c>
      <c r="U113">
        <v>182.1456439422206</v>
      </c>
      <c r="V113">
        <v>0.35793109262439377</v>
      </c>
      <c r="W113">
        <v>1.7382346440786975</v>
      </c>
      <c r="X113">
        <v>16.31322089166771</v>
      </c>
      <c r="Y113">
        <v>6.487559999999999</v>
      </c>
      <c r="Z113">
        <v>215.84949719625226</v>
      </c>
    </row>
    <row r="114" spans="1:26" ht="12.75">
      <c r="A114" t="s">
        <v>54</v>
      </c>
      <c r="B114">
        <v>20011112</v>
      </c>
      <c r="C114">
        <f t="shared" si="3"/>
        <v>2001</v>
      </c>
      <c r="D114">
        <v>214.9873</v>
      </c>
      <c r="E114">
        <v>24.9853</v>
      </c>
      <c r="F114">
        <v>6.4241</v>
      </c>
      <c r="G114">
        <v>18.5612</v>
      </c>
      <c r="H114">
        <v>4.74</v>
      </c>
      <c r="I114">
        <v>0.9911504424778761</v>
      </c>
      <c r="K114">
        <v>1.5606745120866035</v>
      </c>
      <c r="L114">
        <v>2.238874357822723E-05</v>
      </c>
      <c r="M114">
        <v>11.325295179122916</v>
      </c>
      <c r="N114">
        <v>0.3395217357670469</v>
      </c>
      <c r="O114">
        <v>0.43703822380389107</v>
      </c>
      <c r="P114">
        <v>4.168645458113281</v>
      </c>
      <c r="Q114">
        <v>17.831197497637316</v>
      </c>
      <c r="S114">
        <v>7.820599518595124</v>
      </c>
      <c r="T114">
        <v>0.00034216684057790993</v>
      </c>
      <c r="U114">
        <v>177.26638272526054</v>
      </c>
      <c r="V114">
        <v>0.4291447647758444</v>
      </c>
      <c r="W114">
        <v>1.7948477892613708</v>
      </c>
      <c r="X114">
        <v>14.410541781820825</v>
      </c>
      <c r="Y114">
        <v>3.85446</v>
      </c>
      <c r="Z114">
        <v>205.5763187465543</v>
      </c>
    </row>
    <row r="115" spans="1:26" ht="12.75">
      <c r="A115" t="s">
        <v>54</v>
      </c>
      <c r="B115">
        <v>20011118</v>
      </c>
      <c r="C115">
        <f t="shared" si="3"/>
        <v>2001</v>
      </c>
      <c r="D115">
        <v>74.44177</v>
      </c>
      <c r="E115">
        <v>6.5789</v>
      </c>
      <c r="F115">
        <v>0.9814</v>
      </c>
      <c r="G115">
        <v>5.5975</v>
      </c>
      <c r="H115">
        <v>4.74</v>
      </c>
      <c r="I115">
        <v>0.8407079646017699</v>
      </c>
      <c r="K115">
        <v>0.21852597915028538</v>
      </c>
      <c r="L115">
        <v>0.6373130955759375</v>
      </c>
      <c r="M115">
        <v>3.375604359273306</v>
      </c>
      <c r="N115">
        <v>3.2464640429286255E-06</v>
      </c>
      <c r="O115">
        <v>0.29920138194876594</v>
      </c>
      <c r="P115">
        <v>2.298551503059039</v>
      </c>
      <c r="Q115">
        <v>6.829199565471377</v>
      </c>
      <c r="S115">
        <v>1.0950420181196727</v>
      </c>
      <c r="T115">
        <v>9.740046716342487</v>
      </c>
      <c r="U115">
        <v>52.83581264910935</v>
      </c>
      <c r="V115">
        <v>4.103428149918944E-06</v>
      </c>
      <c r="W115">
        <v>1.228773387967234</v>
      </c>
      <c r="X115">
        <v>7.9458358369221695</v>
      </c>
      <c r="Y115">
        <v>0.58884</v>
      </c>
      <c r="Z115">
        <v>73.43435471188907</v>
      </c>
    </row>
    <row r="116" spans="1:26" ht="12.75">
      <c r="A116" t="s">
        <v>54</v>
      </c>
      <c r="B116">
        <v>20011212</v>
      </c>
      <c r="C116">
        <f t="shared" si="3"/>
        <v>2001</v>
      </c>
      <c r="D116">
        <v>138.6324</v>
      </c>
      <c r="E116">
        <v>12.5591</v>
      </c>
      <c r="F116">
        <v>2.6648</v>
      </c>
      <c r="G116">
        <v>9.8943</v>
      </c>
      <c r="H116">
        <v>4.84</v>
      </c>
      <c r="I116">
        <v>0.9380530973451328</v>
      </c>
      <c r="K116">
        <v>0.7027468266183012</v>
      </c>
      <c r="L116">
        <v>0.02001053493246905</v>
      </c>
      <c r="M116">
        <v>7.585921102085244</v>
      </c>
      <c r="N116">
        <v>0.11302630404473742</v>
      </c>
      <c r="O116">
        <v>0.2049655648159123</v>
      </c>
      <c r="P116">
        <v>1.6954323452014748</v>
      </c>
      <c r="Q116">
        <v>10.322102677698139</v>
      </c>
      <c r="S116">
        <v>3.5364793899259443</v>
      </c>
      <c r="T116">
        <v>0.31183975471805814</v>
      </c>
      <c r="U116">
        <v>121.12220990759285</v>
      </c>
      <c r="V116">
        <v>0.14331843470014496</v>
      </c>
      <c r="W116">
        <v>0.8574082612147594</v>
      </c>
      <c r="X116">
        <v>5.873601972255342</v>
      </c>
      <c r="Y116">
        <v>1.59888</v>
      </c>
      <c r="Z116">
        <v>133.4437377204071</v>
      </c>
    </row>
    <row r="117" spans="1:26" ht="12.75">
      <c r="A117" t="s">
        <v>54</v>
      </c>
      <c r="B117">
        <v>20011221</v>
      </c>
      <c r="C117">
        <f t="shared" si="3"/>
        <v>2001</v>
      </c>
      <c r="D117">
        <v>71.70639</v>
      </c>
      <c r="E117">
        <v>8.157</v>
      </c>
      <c r="F117">
        <v>3.6072</v>
      </c>
      <c r="G117">
        <v>4.5498</v>
      </c>
      <c r="H117">
        <v>4.84</v>
      </c>
      <c r="I117">
        <v>0.8141592920353983</v>
      </c>
      <c r="K117">
        <v>0.19084036500564794</v>
      </c>
      <c r="L117">
        <v>0.6633313116834686</v>
      </c>
      <c r="M117">
        <v>3.1648652451576886</v>
      </c>
      <c r="N117">
        <v>0.08229788651506957</v>
      </c>
      <c r="O117">
        <v>0.07229175849236452</v>
      </c>
      <c r="P117">
        <v>1.3971749439066412</v>
      </c>
      <c r="Q117">
        <v>5.570801510760881</v>
      </c>
      <c r="S117">
        <v>0.9603786058432017</v>
      </c>
      <c r="T117">
        <v>10.337208586889963</v>
      </c>
      <c r="U117">
        <v>50.53248872412637</v>
      </c>
      <c r="V117">
        <v>0.10435450733487127</v>
      </c>
      <c r="W117">
        <v>0.30240958282317065</v>
      </c>
      <c r="X117">
        <v>4.840328503429956</v>
      </c>
      <c r="Y117">
        <v>2.16432</v>
      </c>
      <c r="Z117">
        <v>69.24148851044752</v>
      </c>
    </row>
    <row r="118" spans="1:26" ht="12.75">
      <c r="A118" t="s">
        <v>54</v>
      </c>
      <c r="B118">
        <v>20011224</v>
      </c>
      <c r="C118">
        <f t="shared" si="3"/>
        <v>2001</v>
      </c>
      <c r="D118">
        <v>106.2299</v>
      </c>
      <c r="E118">
        <v>8.1937</v>
      </c>
      <c r="F118">
        <v>0.9787</v>
      </c>
      <c r="G118">
        <v>7.215</v>
      </c>
      <c r="H118">
        <v>4.84</v>
      </c>
      <c r="I118">
        <v>0.8938053097345132</v>
      </c>
      <c r="K118">
        <v>0.19565407198364484</v>
      </c>
      <c r="L118">
        <v>0.3325375042251079</v>
      </c>
      <c r="M118">
        <v>5.875619473427283</v>
      </c>
      <c r="N118">
        <v>0.009165740681866449</v>
      </c>
      <c r="O118">
        <v>0.40156840122821136</v>
      </c>
      <c r="P118">
        <v>1.3063650589730618</v>
      </c>
      <c r="Q118">
        <v>8.120910250519175</v>
      </c>
      <c r="S118">
        <v>0.9846029422215646</v>
      </c>
      <c r="T118">
        <v>5.182190986001682</v>
      </c>
      <c r="U118">
        <v>93.81431807957689</v>
      </c>
      <c r="V118">
        <v>0.011622246860983702</v>
      </c>
      <c r="W118">
        <v>1.6798337075064698</v>
      </c>
      <c r="X118">
        <v>4.525729622055677</v>
      </c>
      <c r="Y118">
        <v>0.58722</v>
      </c>
      <c r="Z118">
        <v>106.78551758422327</v>
      </c>
    </row>
    <row r="119" spans="1:26" ht="12.75">
      <c r="A119" t="s">
        <v>54</v>
      </c>
      <c r="B119">
        <v>20011230</v>
      </c>
      <c r="C119">
        <f t="shared" si="3"/>
        <v>2001</v>
      </c>
      <c r="D119">
        <v>208.7159</v>
      </c>
      <c r="E119">
        <v>16.4242</v>
      </c>
      <c r="F119">
        <v>1.4618</v>
      </c>
      <c r="G119">
        <v>14.9624</v>
      </c>
      <c r="H119">
        <v>4.84</v>
      </c>
      <c r="I119">
        <v>0.9734513274336283</v>
      </c>
      <c r="K119">
        <v>0.00458906731902369</v>
      </c>
      <c r="L119">
        <v>0.9612935693716372</v>
      </c>
      <c r="M119">
        <v>11.726334976563802</v>
      </c>
      <c r="N119">
        <v>0.04189465825522847</v>
      </c>
      <c r="O119">
        <v>0.16689801763645237</v>
      </c>
      <c r="P119">
        <v>1.2731074128025823</v>
      </c>
      <c r="Q119">
        <v>14.174117701948727</v>
      </c>
      <c r="S119">
        <v>0.023093867347372437</v>
      </c>
      <c r="T119">
        <v>14.980586570851365</v>
      </c>
      <c r="U119">
        <v>187.23100166276262</v>
      </c>
      <c r="V119">
        <v>0.05312282741776881</v>
      </c>
      <c r="W119">
        <v>0.6981647830960505</v>
      </c>
      <c r="X119">
        <v>4.410512888877047</v>
      </c>
      <c r="Y119">
        <v>0.87708</v>
      </c>
      <c r="Z119">
        <v>208.27356260035222</v>
      </c>
    </row>
    <row r="120" spans="1:26" ht="12.75">
      <c r="A120" t="s">
        <v>54</v>
      </c>
      <c r="B120">
        <v>20020105</v>
      </c>
      <c r="C120">
        <f t="shared" si="3"/>
        <v>2002</v>
      </c>
      <c r="D120">
        <v>161.38271</v>
      </c>
      <c r="E120">
        <v>12.0674</v>
      </c>
      <c r="F120">
        <v>0.9385</v>
      </c>
      <c r="G120">
        <v>11.1289</v>
      </c>
      <c r="H120">
        <v>4.64</v>
      </c>
      <c r="I120">
        <v>0.9230769230769231</v>
      </c>
      <c r="K120">
        <v>7.778624123427497E-06</v>
      </c>
      <c r="L120">
        <v>1.2010518747993968</v>
      </c>
      <c r="M120">
        <v>8.542147685490868</v>
      </c>
      <c r="N120">
        <v>4.223120421618287E-06</v>
      </c>
      <c r="O120">
        <v>0.1567247539029317</v>
      </c>
      <c r="P120">
        <v>0.9802042566713646</v>
      </c>
      <c r="Q120">
        <v>10.880140572609106</v>
      </c>
      <c r="S120">
        <v>3.881307920247028E-05</v>
      </c>
      <c r="T120">
        <v>17.994389440454402</v>
      </c>
      <c r="U120">
        <v>131.01770595755872</v>
      </c>
      <c r="V120">
        <v>5.320824921994947E-06</v>
      </c>
      <c r="W120">
        <v>0.6316800481980516</v>
      </c>
      <c r="X120">
        <v>3.381124789346677</v>
      </c>
      <c r="Y120">
        <v>0.5630999999999999</v>
      </c>
      <c r="Z120">
        <v>153.58804436946198</v>
      </c>
    </row>
    <row r="121" spans="1:26" ht="12.75">
      <c r="A121" t="s">
        <v>54</v>
      </c>
      <c r="B121">
        <v>20020111</v>
      </c>
      <c r="C121">
        <f t="shared" si="3"/>
        <v>2002</v>
      </c>
      <c r="D121">
        <v>187.90041</v>
      </c>
      <c r="E121">
        <v>16.02</v>
      </c>
      <c r="F121">
        <v>2.7324</v>
      </c>
      <c r="G121">
        <v>13.2876</v>
      </c>
      <c r="H121">
        <v>4.64</v>
      </c>
      <c r="I121">
        <v>0.9487179487179487</v>
      </c>
      <c r="K121">
        <v>8.152298326126236E-05</v>
      </c>
      <c r="L121">
        <v>0.4879767692423306</v>
      </c>
      <c r="M121">
        <v>10.284480972488327</v>
      </c>
      <c r="N121">
        <v>0.17979702269808986</v>
      </c>
      <c r="O121">
        <v>0.03717756024746966</v>
      </c>
      <c r="P121">
        <v>3.0782192294173414</v>
      </c>
      <c r="Q121">
        <v>14.067733077076818</v>
      </c>
      <c r="S121">
        <v>0.0004067760513856545</v>
      </c>
      <c r="T121">
        <v>7.310961506227903</v>
      </c>
      <c r="U121">
        <v>157.7412558984753</v>
      </c>
      <c r="V121">
        <v>0.2265311863652458</v>
      </c>
      <c r="W121">
        <v>0.14984437661680897</v>
      </c>
      <c r="X121">
        <v>10.618035243970649</v>
      </c>
      <c r="Y121">
        <v>1.63944</v>
      </c>
      <c r="Z121">
        <v>177.68647498770727</v>
      </c>
    </row>
    <row r="122" spans="1:26" ht="12.75">
      <c r="A122" t="s">
        <v>54</v>
      </c>
      <c r="B122">
        <v>20020210</v>
      </c>
      <c r="C122">
        <f t="shared" si="3"/>
        <v>2002</v>
      </c>
      <c r="D122">
        <v>60.04781</v>
      </c>
      <c r="E122">
        <v>7.3508</v>
      </c>
      <c r="F122">
        <v>0.5469</v>
      </c>
      <c r="G122">
        <v>6.8039</v>
      </c>
      <c r="H122">
        <v>4.08</v>
      </c>
      <c r="I122">
        <v>0.8076923076923077</v>
      </c>
      <c r="K122">
        <v>1.3354909314209868</v>
      </c>
      <c r="L122">
        <v>7.6060698779136426E-06</v>
      </c>
      <c r="M122">
        <v>3.5200473869597237</v>
      </c>
      <c r="N122">
        <v>0.4743172496019399</v>
      </c>
      <c r="O122">
        <v>0.00909805579591326</v>
      </c>
      <c r="P122">
        <v>0.9229822356716599</v>
      </c>
      <c r="Q122">
        <v>6.261943465520102</v>
      </c>
      <c r="S122">
        <v>6.504205287211533</v>
      </c>
      <c r="T122">
        <v>0.00010114359443162318</v>
      </c>
      <c r="U122">
        <v>47.79107924268358</v>
      </c>
      <c r="V122">
        <v>0.5868713794945264</v>
      </c>
      <c r="W122">
        <v>0.03278041233082939</v>
      </c>
      <c r="X122">
        <v>3.145081180386293</v>
      </c>
      <c r="Y122">
        <v>0.32814000000000004</v>
      </c>
      <c r="Z122">
        <v>58.388258645701185</v>
      </c>
    </row>
    <row r="123" spans="1:26" ht="12.75">
      <c r="A123" t="s">
        <v>54</v>
      </c>
      <c r="B123">
        <v>20020216</v>
      </c>
      <c r="C123">
        <f t="shared" si="3"/>
        <v>2002</v>
      </c>
      <c r="D123">
        <v>85.88949</v>
      </c>
      <c r="E123">
        <v>13.8511</v>
      </c>
      <c r="F123">
        <v>5.5239</v>
      </c>
      <c r="G123">
        <v>8.3272</v>
      </c>
      <c r="H123">
        <v>4.08</v>
      </c>
      <c r="I123">
        <v>0.8589743589743589</v>
      </c>
      <c r="K123">
        <v>1.3742725480911762</v>
      </c>
      <c r="L123">
        <v>0.12770157015359362</v>
      </c>
      <c r="M123">
        <v>4.493363246530388</v>
      </c>
      <c r="N123">
        <v>0.5395008883552127</v>
      </c>
      <c r="O123">
        <v>0.7318081931932674</v>
      </c>
      <c r="P123">
        <v>1.6088681172258295</v>
      </c>
      <c r="Q123">
        <v>8.875514563549467</v>
      </c>
      <c r="S123">
        <v>6.693082343774145</v>
      </c>
      <c r="T123">
        <v>1.6981431971066092</v>
      </c>
      <c r="U123">
        <v>61.00562162220482</v>
      </c>
      <c r="V123">
        <v>0.6675229097260545</v>
      </c>
      <c r="W123">
        <v>2.636714355030678</v>
      </c>
      <c r="X123">
        <v>5.482251598838492</v>
      </c>
      <c r="Y123">
        <v>3.31434</v>
      </c>
      <c r="Z123">
        <v>81.4976760266808</v>
      </c>
    </row>
    <row r="124" spans="1:26" ht="12.75">
      <c r="A124" t="s">
        <v>54</v>
      </c>
      <c r="B124">
        <v>20020321</v>
      </c>
      <c r="C124">
        <f t="shared" si="3"/>
        <v>2002</v>
      </c>
      <c r="D124">
        <v>62.19704</v>
      </c>
      <c r="E124">
        <v>17.8044</v>
      </c>
      <c r="F124">
        <v>12.6033</v>
      </c>
      <c r="G124">
        <v>5.2011</v>
      </c>
      <c r="H124">
        <v>3.64</v>
      </c>
      <c r="I124">
        <v>0.8205128205128205</v>
      </c>
      <c r="K124">
        <v>0.3361436059211379</v>
      </c>
      <c r="L124">
        <v>2.35068084032018</v>
      </c>
      <c r="M124">
        <v>1.044335112779146</v>
      </c>
      <c r="N124">
        <v>0.8897212430915467</v>
      </c>
      <c r="O124">
        <v>1.0695123916846934</v>
      </c>
      <c r="P124">
        <v>1.1712470262868258</v>
      </c>
      <c r="Q124">
        <v>6.86164022008353</v>
      </c>
      <c r="S124">
        <v>1.6055662003194626</v>
      </c>
      <c r="T124">
        <v>28.14765201293225</v>
      </c>
      <c r="U124">
        <v>12.733799551781319</v>
      </c>
      <c r="V124">
        <v>1.0850295337931053</v>
      </c>
      <c r="W124">
        <v>3.494231223623593</v>
      </c>
      <c r="X124">
        <v>3.952500929285328</v>
      </c>
      <c r="Y124">
        <v>7.56198</v>
      </c>
      <c r="Z124">
        <v>58.580759451735055</v>
      </c>
    </row>
    <row r="125" spans="1:26" ht="12.75">
      <c r="A125" t="s">
        <v>54</v>
      </c>
      <c r="B125">
        <v>20021026</v>
      </c>
      <c r="C125">
        <f t="shared" si="3"/>
        <v>2002</v>
      </c>
      <c r="D125">
        <v>77.93738</v>
      </c>
      <c r="E125">
        <v>18.6324</v>
      </c>
      <c r="F125">
        <v>8.5707</v>
      </c>
      <c r="G125">
        <v>10.0617</v>
      </c>
      <c r="H125">
        <v>4.03</v>
      </c>
      <c r="I125">
        <v>0.8461538461538461</v>
      </c>
      <c r="K125">
        <v>0.5434702374243097</v>
      </c>
      <c r="L125">
        <v>0.6975513607308851</v>
      </c>
      <c r="M125">
        <v>2.673570024352698</v>
      </c>
      <c r="N125">
        <v>2.379769628744485</v>
      </c>
      <c r="O125">
        <v>0.3941039947018412</v>
      </c>
      <c r="P125">
        <v>5.66181942323542</v>
      </c>
      <c r="Q125">
        <v>12.350284669189639</v>
      </c>
      <c r="S125">
        <v>2.641052782301285</v>
      </c>
      <c r="T125">
        <v>9.170952140760496</v>
      </c>
      <c r="U125">
        <v>35.878238305209244</v>
      </c>
      <c r="V125">
        <v>2.939673718327665</v>
      </c>
      <c r="W125">
        <v>1.4049192106358186</v>
      </c>
      <c r="X125">
        <v>19.27159254744755</v>
      </c>
      <c r="Y125">
        <v>5.14242</v>
      </c>
      <c r="Z125">
        <v>76.44884870468206</v>
      </c>
    </row>
    <row r="126" spans="1:26" ht="12.75">
      <c r="A126" t="s">
        <v>54</v>
      </c>
      <c r="B126">
        <v>20021101</v>
      </c>
      <c r="C126">
        <f t="shared" si="3"/>
        <v>2002</v>
      </c>
      <c r="D126">
        <v>105.5515</v>
      </c>
      <c r="E126">
        <v>17.0624</v>
      </c>
      <c r="F126">
        <v>5.939</v>
      </c>
      <c r="G126">
        <v>11.1234</v>
      </c>
      <c r="H126">
        <v>4.74</v>
      </c>
      <c r="I126">
        <v>0.8846153846153846</v>
      </c>
      <c r="K126">
        <v>0.5747620523897514</v>
      </c>
      <c r="L126">
        <v>0.3484083738705953</v>
      </c>
      <c r="M126">
        <v>4.952025678678519</v>
      </c>
      <c r="N126">
        <v>1.4277342440404346</v>
      </c>
      <c r="O126">
        <v>0.4740731638770356</v>
      </c>
      <c r="P126">
        <v>3.872510885297414</v>
      </c>
      <c r="Q126">
        <v>11.64951439815375</v>
      </c>
      <c r="S126">
        <v>2.880154571254127</v>
      </c>
      <c r="T126">
        <v>5.3247200809483</v>
      </c>
      <c r="U126">
        <v>77.5103575966951</v>
      </c>
      <c r="V126">
        <v>1.804611050709107</v>
      </c>
      <c r="W126">
        <v>1.9469445091710194</v>
      </c>
      <c r="X126">
        <v>13.386837636797145</v>
      </c>
      <c r="Y126">
        <v>3.5634</v>
      </c>
      <c r="Z126">
        <v>106.41702544557481</v>
      </c>
    </row>
    <row r="127" spans="1:26" ht="12.75">
      <c r="A127" t="s">
        <v>54</v>
      </c>
      <c r="B127">
        <v>20021104</v>
      </c>
      <c r="C127">
        <f t="shared" si="3"/>
        <v>2002</v>
      </c>
      <c r="D127">
        <v>247.959</v>
      </c>
      <c r="E127">
        <v>27.7778</v>
      </c>
      <c r="F127">
        <v>3.4567</v>
      </c>
      <c r="G127">
        <v>24.3211</v>
      </c>
      <c r="H127">
        <v>4.74</v>
      </c>
      <c r="I127">
        <v>0.9743589743589743</v>
      </c>
      <c r="K127">
        <v>0.6655969750253987</v>
      </c>
      <c r="L127">
        <v>7.532770032348523E-05</v>
      </c>
      <c r="M127">
        <v>12.893386549844669</v>
      </c>
      <c r="N127">
        <v>3.329750311792182</v>
      </c>
      <c r="O127">
        <v>1.098545784315178</v>
      </c>
      <c r="P127">
        <v>4.220890625678964</v>
      </c>
      <c r="Q127">
        <v>22.208245574356717</v>
      </c>
      <c r="S127">
        <v>3.3353318338636093</v>
      </c>
      <c r="T127">
        <v>0.0011512321420641064</v>
      </c>
      <c r="U127">
        <v>201.81054521057493</v>
      </c>
      <c r="V127">
        <v>4.208699366737393</v>
      </c>
      <c r="W127">
        <v>4.511556117950113</v>
      </c>
      <c r="X127">
        <v>14.591147491197763</v>
      </c>
      <c r="Y127">
        <v>2.07402</v>
      </c>
      <c r="Z127">
        <v>230.53245125246588</v>
      </c>
    </row>
    <row r="128" spans="1:26" ht="12.75">
      <c r="A128" t="s">
        <v>54</v>
      </c>
      <c r="B128">
        <v>20021107</v>
      </c>
      <c r="C128">
        <f t="shared" si="3"/>
        <v>2002</v>
      </c>
      <c r="D128">
        <v>336.89749</v>
      </c>
      <c r="E128">
        <v>39.1278</v>
      </c>
      <c r="F128">
        <v>4.1135</v>
      </c>
      <c r="G128">
        <v>35.0143</v>
      </c>
      <c r="H128">
        <v>4.74</v>
      </c>
      <c r="I128">
        <v>1</v>
      </c>
      <c r="K128">
        <v>2.763067805370208</v>
      </c>
      <c r="L128">
        <v>1.5601242460258866E-05</v>
      </c>
      <c r="M128">
        <v>13.405206077199631</v>
      </c>
      <c r="N128">
        <v>4.671612196953306</v>
      </c>
      <c r="O128">
        <v>1.3157637186526634</v>
      </c>
      <c r="P128">
        <v>5.1539916771003655</v>
      </c>
      <c r="Q128">
        <v>27.309657076518633</v>
      </c>
      <c r="S128">
        <v>13.845838181616205</v>
      </c>
      <c r="T128">
        <v>0.00023843356028732554</v>
      </c>
      <c r="U128">
        <v>209.82167382023943</v>
      </c>
      <c r="V128">
        <v>5.9047704644188865</v>
      </c>
      <c r="W128">
        <v>5.4036362793606685</v>
      </c>
      <c r="X128">
        <v>17.816773614426506</v>
      </c>
      <c r="Y128">
        <v>2.4681</v>
      </c>
      <c r="Z128">
        <v>255.26103079362196</v>
      </c>
    </row>
    <row r="129" spans="1:26" ht="12.75">
      <c r="A129" t="s">
        <v>54</v>
      </c>
      <c r="B129">
        <v>20021116</v>
      </c>
      <c r="C129">
        <f t="shared" si="3"/>
        <v>2002</v>
      </c>
      <c r="D129">
        <v>145.6562</v>
      </c>
      <c r="E129">
        <v>19.7879</v>
      </c>
      <c r="F129">
        <v>1.8892</v>
      </c>
      <c r="G129">
        <v>22.473</v>
      </c>
      <c r="H129">
        <v>4.74</v>
      </c>
      <c r="I129">
        <v>0.9102564102564102</v>
      </c>
      <c r="K129">
        <v>1.4290454625187792</v>
      </c>
      <c r="L129">
        <v>1.0429082652596726</v>
      </c>
      <c r="M129">
        <v>3.3062167454976668</v>
      </c>
      <c r="N129">
        <v>0.8295326549166497</v>
      </c>
      <c r="O129">
        <v>1.3148376136245774</v>
      </c>
      <c r="P129">
        <v>6.602468309248704</v>
      </c>
      <c r="Q129">
        <v>14.52500905106605</v>
      </c>
      <c r="S129">
        <v>7.161001329664019</v>
      </c>
      <c r="T129">
        <v>15.938751761109174</v>
      </c>
      <c r="U129">
        <v>51.749740179879666</v>
      </c>
      <c r="V129">
        <v>1.0485031106000808</v>
      </c>
      <c r="W129">
        <v>5.399832910520715</v>
      </c>
      <c r="X129">
        <v>22.82399556153159</v>
      </c>
      <c r="Y129">
        <v>1.1335199999999999</v>
      </c>
      <c r="Z129">
        <v>105.25534485330525</v>
      </c>
    </row>
    <row r="130" spans="1:26" ht="12.75">
      <c r="A130" t="s">
        <v>54</v>
      </c>
      <c r="B130">
        <v>20021122</v>
      </c>
      <c r="C130">
        <f aca="true" t="shared" si="4" ref="C130:C161">INT(B130/10000)</f>
        <v>2002</v>
      </c>
      <c r="D130">
        <v>201.7083</v>
      </c>
      <c r="E130">
        <v>17.6566</v>
      </c>
      <c r="F130">
        <v>1.8892</v>
      </c>
      <c r="G130">
        <v>18.3662</v>
      </c>
      <c r="H130">
        <v>4.74</v>
      </c>
      <c r="I130">
        <v>0.9615384615384616</v>
      </c>
      <c r="K130">
        <v>0.9625782190916466</v>
      </c>
      <c r="L130">
        <v>1.7114060858816516</v>
      </c>
      <c r="M130">
        <v>9.26942949374073</v>
      </c>
      <c r="N130">
        <v>0.9868944610808006</v>
      </c>
      <c r="O130">
        <v>0.0010832187461003607</v>
      </c>
      <c r="P130">
        <v>6.369193046393353</v>
      </c>
      <c r="Q130">
        <v>19.300584524934283</v>
      </c>
      <c r="S130">
        <v>4.823516177485028</v>
      </c>
      <c r="T130">
        <v>26.155394174124503</v>
      </c>
      <c r="U130">
        <v>145.08745337704443</v>
      </c>
      <c r="V130">
        <v>1.247403470067349</v>
      </c>
      <c r="W130">
        <v>0.004448610363648921</v>
      </c>
      <c r="X130">
        <v>22.0175890307244</v>
      </c>
      <c r="Y130">
        <v>1.1335199999999999</v>
      </c>
      <c r="Z130">
        <v>200.46932483980936</v>
      </c>
    </row>
    <row r="131" spans="1:26" ht="12.75">
      <c r="A131" t="s">
        <v>54</v>
      </c>
      <c r="B131">
        <v>20021128</v>
      </c>
      <c r="C131">
        <f t="shared" si="4"/>
        <v>2002</v>
      </c>
      <c r="D131">
        <v>289.77969</v>
      </c>
      <c r="E131">
        <v>21.4646</v>
      </c>
      <c r="F131">
        <v>1.8892</v>
      </c>
      <c r="G131">
        <v>26.0417</v>
      </c>
      <c r="H131">
        <v>4.74</v>
      </c>
      <c r="I131">
        <v>0.9871794871794872</v>
      </c>
      <c r="K131">
        <v>0.028376394694022273</v>
      </c>
      <c r="L131">
        <v>1.9356648644938794</v>
      </c>
      <c r="M131">
        <v>15.617365645096251</v>
      </c>
      <c r="N131">
        <v>3.0541014568252174</v>
      </c>
      <c r="O131">
        <v>0.6834192054757929</v>
      </c>
      <c r="P131">
        <v>2.451513088460146</v>
      </c>
      <c r="Q131">
        <v>23.770440655045313</v>
      </c>
      <c r="S131">
        <v>0.14219519634932132</v>
      </c>
      <c r="T131">
        <v>29.582737806941388</v>
      </c>
      <c r="U131">
        <v>244.4469545224134</v>
      </c>
      <c r="V131">
        <v>3.860287908607088</v>
      </c>
      <c r="W131">
        <v>2.806696035441988</v>
      </c>
      <c r="X131">
        <v>8.474606954443361</v>
      </c>
      <c r="Y131">
        <v>1.1335199999999999</v>
      </c>
      <c r="Z131">
        <v>290.44699842419647</v>
      </c>
    </row>
    <row r="132" spans="1:26" ht="12.75">
      <c r="A132" t="s">
        <v>54</v>
      </c>
      <c r="B132">
        <v>20021201</v>
      </c>
      <c r="C132">
        <f t="shared" si="4"/>
        <v>2002</v>
      </c>
      <c r="D132">
        <v>166.32291</v>
      </c>
      <c r="E132">
        <v>13.5195</v>
      </c>
      <c r="F132">
        <v>1.8892</v>
      </c>
      <c r="G132">
        <v>16.5198</v>
      </c>
      <c r="H132">
        <v>4.84</v>
      </c>
      <c r="I132">
        <v>0.9358974358974359</v>
      </c>
      <c r="K132">
        <v>1.0417732175093128</v>
      </c>
      <c r="L132">
        <v>3.335142973212951</v>
      </c>
      <c r="M132">
        <v>4.943953357273927</v>
      </c>
      <c r="N132">
        <v>1.241996299484234</v>
      </c>
      <c r="O132">
        <v>0.0001888328152266606</v>
      </c>
      <c r="P132">
        <v>3.812953752970846</v>
      </c>
      <c r="Q132">
        <v>14.376008433266499</v>
      </c>
      <c r="S132">
        <v>5.242584346381703</v>
      </c>
      <c r="T132">
        <v>51.97413113773541</v>
      </c>
      <c r="U132">
        <v>78.9386744542432</v>
      </c>
      <c r="V132">
        <v>1.5748631882627742</v>
      </c>
      <c r="W132">
        <v>0.0007899220335337496</v>
      </c>
      <c r="X132">
        <v>13.209475887937359</v>
      </c>
      <c r="Y132">
        <v>1.1335199999999999</v>
      </c>
      <c r="Z132">
        <v>152.074038936594</v>
      </c>
    </row>
    <row r="133" spans="1:26" ht="12.75">
      <c r="A133" t="s">
        <v>54</v>
      </c>
      <c r="B133">
        <v>20021204</v>
      </c>
      <c r="C133">
        <f t="shared" si="4"/>
        <v>2002</v>
      </c>
      <c r="D133">
        <v>122.6796</v>
      </c>
      <c r="E133">
        <v>7.7528</v>
      </c>
      <c r="F133">
        <v>1.8892</v>
      </c>
      <c r="G133">
        <v>9.3105</v>
      </c>
      <c r="H133">
        <v>4.84</v>
      </c>
      <c r="I133">
        <v>0.8974358974358975</v>
      </c>
      <c r="K133">
        <v>0.2984008796834878</v>
      </c>
      <c r="L133">
        <v>1.0901333860257465</v>
      </c>
      <c r="M133">
        <v>5.410086980509287</v>
      </c>
      <c r="N133">
        <v>1.3365480015671063</v>
      </c>
      <c r="O133">
        <v>0.25273869268970967</v>
      </c>
      <c r="P133">
        <v>1.7513334951476003</v>
      </c>
      <c r="Q133">
        <v>10.139241435622937</v>
      </c>
      <c r="S133">
        <v>1.5016625062749784</v>
      </c>
      <c r="T133">
        <v>16.988397804230505</v>
      </c>
      <c r="U133">
        <v>86.38129530393546</v>
      </c>
      <c r="V133">
        <v>1.6947556509534771</v>
      </c>
      <c r="W133">
        <v>1.057251949786797</v>
      </c>
      <c r="X133">
        <v>6.067264140789637</v>
      </c>
      <c r="Y133">
        <v>1.1335199999999999</v>
      </c>
      <c r="Z133">
        <v>114.82414735597087</v>
      </c>
    </row>
    <row r="134" spans="1:26" ht="12.75">
      <c r="A134" t="s">
        <v>54</v>
      </c>
      <c r="B134">
        <v>20021219</v>
      </c>
      <c r="C134">
        <f t="shared" si="4"/>
        <v>2002</v>
      </c>
      <c r="D134">
        <v>65.13983</v>
      </c>
      <c r="E134">
        <v>5.1808</v>
      </c>
      <c r="F134">
        <v>0.1772</v>
      </c>
      <c r="G134">
        <v>5.0036</v>
      </c>
      <c r="H134">
        <v>4.84</v>
      </c>
      <c r="I134">
        <v>0.8333333333333334</v>
      </c>
      <c r="K134">
        <v>0.5369322986813126</v>
      </c>
      <c r="L134">
        <v>1.9198424308696907E-05</v>
      </c>
      <c r="M134">
        <v>3.322704891345343</v>
      </c>
      <c r="N134">
        <v>1.36938780217813</v>
      </c>
      <c r="O134">
        <v>0.2273263707190399</v>
      </c>
      <c r="P134">
        <v>0.920104623733505</v>
      </c>
      <c r="Q134">
        <v>6.37647518508164</v>
      </c>
      <c r="S134">
        <v>2.702039961118727</v>
      </c>
      <c r="T134">
        <v>0.00029918400220690895</v>
      </c>
      <c r="U134">
        <v>53.05266873918428</v>
      </c>
      <c r="V134">
        <v>1.7363968322626868</v>
      </c>
      <c r="W134">
        <v>0.9509475819586162</v>
      </c>
      <c r="X134">
        <v>3.1875812372803094</v>
      </c>
      <c r="Y134">
        <v>0.10632</v>
      </c>
      <c r="Z134">
        <v>61.73625353580682</v>
      </c>
    </row>
    <row r="135" spans="1:26" ht="12.75">
      <c r="A135" t="s">
        <v>54</v>
      </c>
      <c r="B135">
        <v>20021225</v>
      </c>
      <c r="C135">
        <f t="shared" si="4"/>
        <v>2002</v>
      </c>
      <c r="D135">
        <v>94.05558</v>
      </c>
      <c r="E135">
        <v>6.5751</v>
      </c>
      <c r="F135">
        <v>1.1772</v>
      </c>
      <c r="G135">
        <v>5.3979</v>
      </c>
      <c r="H135">
        <v>4.84</v>
      </c>
      <c r="I135">
        <v>0.8717948717948718</v>
      </c>
      <c r="K135">
        <v>0.2962197536968474</v>
      </c>
      <c r="L135">
        <v>1.2242204383205306</v>
      </c>
      <c r="M135">
        <v>3.7893537691384425</v>
      </c>
      <c r="N135">
        <v>0.3304845910681557</v>
      </c>
      <c r="O135">
        <v>0.2149721296443776</v>
      </c>
      <c r="P135">
        <v>0.8767989227625824</v>
      </c>
      <c r="Q135">
        <v>6.732049604630936</v>
      </c>
      <c r="S135">
        <v>1.4906862815430877</v>
      </c>
      <c r="T135">
        <v>19.07798079836756</v>
      </c>
      <c r="U135">
        <v>60.503516509491504</v>
      </c>
      <c r="V135">
        <v>0.419057622778305</v>
      </c>
      <c r="W135">
        <v>0.8992675430800474</v>
      </c>
      <c r="X135">
        <v>3.0375543421626023</v>
      </c>
      <c r="Y135">
        <v>0.70632</v>
      </c>
      <c r="Z135">
        <v>86.13438309742313</v>
      </c>
    </row>
    <row r="136" spans="1:26" ht="12.75">
      <c r="A136" t="s">
        <v>54</v>
      </c>
      <c r="B136">
        <v>20030106</v>
      </c>
      <c r="C136">
        <f t="shared" si="4"/>
        <v>2003</v>
      </c>
      <c r="D136">
        <v>97.50172</v>
      </c>
      <c r="E136">
        <v>8.3481</v>
      </c>
      <c r="F136">
        <v>1.3435</v>
      </c>
      <c r="G136">
        <v>7.0046</v>
      </c>
      <c r="H136">
        <v>4.64</v>
      </c>
      <c r="I136">
        <v>0.9152542372881356</v>
      </c>
      <c r="K136">
        <v>0.12373130659375477</v>
      </c>
      <c r="L136">
        <v>0.7783345715866289</v>
      </c>
      <c r="M136">
        <v>4.593837885289667</v>
      </c>
      <c r="N136">
        <v>0.10013836503471532</v>
      </c>
      <c r="O136">
        <v>0.9137415259606899</v>
      </c>
      <c r="P136">
        <v>1.2409111808715858</v>
      </c>
      <c r="Q136">
        <v>7.750694835337042</v>
      </c>
      <c r="S136">
        <v>0.6173833478063029</v>
      </c>
      <c r="T136">
        <v>11.661157765095117</v>
      </c>
      <c r="U136">
        <v>70.45934154169203</v>
      </c>
      <c r="V136">
        <v>0.12616706490229945</v>
      </c>
      <c r="W136">
        <v>3.682840628461901</v>
      </c>
      <c r="X136">
        <v>4.280409441671167</v>
      </c>
      <c r="Y136">
        <v>0.8060999999999999</v>
      </c>
      <c r="Z136">
        <v>91.63339978962883</v>
      </c>
    </row>
    <row r="137" spans="1:26" ht="12.75">
      <c r="A137" t="s">
        <v>54</v>
      </c>
      <c r="B137">
        <v>20030109</v>
      </c>
      <c r="C137">
        <f t="shared" si="4"/>
        <v>2003</v>
      </c>
      <c r="D137">
        <v>62.42834</v>
      </c>
      <c r="E137">
        <v>4.152</v>
      </c>
      <c r="F137">
        <v>0.6347</v>
      </c>
      <c r="G137">
        <v>3.5173</v>
      </c>
      <c r="H137">
        <v>4.64</v>
      </c>
      <c r="I137">
        <v>0.8389830508474576</v>
      </c>
      <c r="K137">
        <v>0.3749904931944189</v>
      </c>
      <c r="L137">
        <v>0.028031540059506827</v>
      </c>
      <c r="M137">
        <v>3.3498416313863113</v>
      </c>
      <c r="N137">
        <v>0.23497638993836034</v>
      </c>
      <c r="O137">
        <v>0.02261687394339329</v>
      </c>
      <c r="P137">
        <v>1.1864252499114383</v>
      </c>
      <c r="Q137">
        <v>5.1968821784334285</v>
      </c>
      <c r="S137">
        <v>1.8710938440505598</v>
      </c>
      <c r="T137">
        <v>0.4199739070643492</v>
      </c>
      <c r="U137">
        <v>51.379182615962954</v>
      </c>
      <c r="V137">
        <v>0.29605318031289557</v>
      </c>
      <c r="W137">
        <v>0.09115744428924373</v>
      </c>
      <c r="X137">
        <v>4.092465214142933</v>
      </c>
      <c r="Y137">
        <v>0.38082</v>
      </c>
      <c r="Z137">
        <v>58.530746205822936</v>
      </c>
    </row>
    <row r="138" spans="1:26" ht="12.75">
      <c r="A138" t="s">
        <v>54</v>
      </c>
      <c r="B138">
        <v>20030112</v>
      </c>
      <c r="C138">
        <f t="shared" si="4"/>
        <v>2003</v>
      </c>
      <c r="D138">
        <v>101.6868</v>
      </c>
      <c r="E138">
        <v>5.9102</v>
      </c>
      <c r="F138">
        <v>1.8892</v>
      </c>
      <c r="G138">
        <v>6.8539</v>
      </c>
      <c r="H138">
        <v>4.64</v>
      </c>
      <c r="I138">
        <v>0.923728813559322</v>
      </c>
      <c r="K138">
        <v>0.7703019008179861</v>
      </c>
      <c r="L138">
        <v>1.2992155446310992E-05</v>
      </c>
      <c r="M138">
        <v>5.456545766465499</v>
      </c>
      <c r="N138">
        <v>0.17334951060401613</v>
      </c>
      <c r="O138">
        <v>0.5601083209861909</v>
      </c>
      <c r="P138">
        <v>1.1005568379372317</v>
      </c>
      <c r="Q138">
        <v>8.06087532896637</v>
      </c>
      <c r="S138">
        <v>3.8435831596768337</v>
      </c>
      <c r="T138">
        <v>0.00019465096360712</v>
      </c>
      <c r="U138">
        <v>83.69137775375016</v>
      </c>
      <c r="V138">
        <v>0.2184077895377726</v>
      </c>
      <c r="W138">
        <v>2.2575199027960857</v>
      </c>
      <c r="X138">
        <v>3.7962699932266837</v>
      </c>
      <c r="Y138">
        <v>1.1335199999999999</v>
      </c>
      <c r="Z138">
        <v>94.94087324995117</v>
      </c>
    </row>
    <row r="139" spans="1:26" ht="12.75">
      <c r="A139" t="s">
        <v>54</v>
      </c>
      <c r="B139">
        <v>20030115</v>
      </c>
      <c r="C139">
        <f t="shared" si="4"/>
        <v>2003</v>
      </c>
      <c r="D139">
        <v>80.34552</v>
      </c>
      <c r="E139">
        <v>4.8759</v>
      </c>
      <c r="F139">
        <v>0.4946</v>
      </c>
      <c r="G139">
        <v>4.3813</v>
      </c>
      <c r="H139">
        <v>4.64</v>
      </c>
      <c r="I139">
        <v>0.8728813559322034</v>
      </c>
      <c r="K139">
        <v>0.1330378067512154</v>
      </c>
      <c r="L139">
        <v>0.8691844022022521</v>
      </c>
      <c r="M139">
        <v>3.9331956665074967</v>
      </c>
      <c r="N139">
        <v>0.13645344551622612</v>
      </c>
      <c r="O139">
        <v>0.030304008729018086</v>
      </c>
      <c r="P139">
        <v>0.9280770240211802</v>
      </c>
      <c r="Q139">
        <v>6.0302523537273895</v>
      </c>
      <c r="S139">
        <v>0.6638200854578146</v>
      </c>
      <c r="T139">
        <v>13.0222873440901</v>
      </c>
      <c r="U139">
        <v>60.3265469389284</v>
      </c>
      <c r="V139">
        <v>0.1719214280223147</v>
      </c>
      <c r="W139">
        <v>0.12214048653983717</v>
      </c>
      <c r="X139">
        <v>3.201316675564254</v>
      </c>
      <c r="Y139">
        <v>0.29675999999999997</v>
      </c>
      <c r="Z139">
        <v>77.80479295860273</v>
      </c>
    </row>
    <row r="140" spans="1:26" ht="12.75">
      <c r="A140" t="s">
        <v>54</v>
      </c>
      <c r="B140">
        <v>20030118</v>
      </c>
      <c r="C140">
        <f t="shared" si="4"/>
        <v>2003</v>
      </c>
      <c r="D140">
        <v>132.1207</v>
      </c>
      <c r="E140">
        <v>7.3551</v>
      </c>
      <c r="F140">
        <v>1.8892</v>
      </c>
      <c r="G140">
        <v>7.7492</v>
      </c>
      <c r="H140">
        <v>4.64</v>
      </c>
      <c r="I140">
        <v>0.9576271186440678</v>
      </c>
      <c r="K140">
        <v>0.3514332446953178</v>
      </c>
      <c r="L140">
        <v>1.4835146056720336</v>
      </c>
      <c r="M140">
        <v>6.554467353249596</v>
      </c>
      <c r="N140">
        <v>0.06707538131274277</v>
      </c>
      <c r="O140">
        <v>0.07323175509587143</v>
      </c>
      <c r="P140">
        <v>1.3639172977361615</v>
      </c>
      <c r="Q140">
        <v>9.893639637761723</v>
      </c>
      <c r="S140">
        <v>1.7535500037415614</v>
      </c>
      <c r="T140">
        <v>22.226300224978527</v>
      </c>
      <c r="U140">
        <v>100.53107345066073</v>
      </c>
      <c r="V140">
        <v>0.08451010743482285</v>
      </c>
      <c r="W140">
        <v>0.295161022343916</v>
      </c>
      <c r="X140">
        <v>4.704707773515211</v>
      </c>
      <c r="Y140">
        <v>1.1335199999999999</v>
      </c>
      <c r="Z140">
        <v>130.72882258267478</v>
      </c>
    </row>
    <row r="141" spans="1:26" ht="12.75">
      <c r="A141" t="s">
        <v>54</v>
      </c>
      <c r="B141">
        <v>20030121</v>
      </c>
      <c r="C141">
        <f t="shared" si="4"/>
        <v>2003</v>
      </c>
      <c r="D141">
        <v>151.4725</v>
      </c>
      <c r="E141">
        <v>7.4303</v>
      </c>
      <c r="F141">
        <v>1.8892</v>
      </c>
      <c r="G141">
        <v>8.8482</v>
      </c>
      <c r="H141">
        <v>4.64</v>
      </c>
      <c r="I141">
        <v>0.9745762711864406</v>
      </c>
      <c r="K141">
        <v>4.711721660666435E-06</v>
      </c>
      <c r="L141">
        <v>1.7332022954659936</v>
      </c>
      <c r="M141">
        <v>6.953016753661405</v>
      </c>
      <c r="N141">
        <v>0.1241996299484234</v>
      </c>
      <c r="O141">
        <v>0.05712215813232185</v>
      </c>
      <c r="P141">
        <v>0.4579530703708853</v>
      </c>
      <c r="Q141">
        <v>9.32549861930069</v>
      </c>
      <c r="S141">
        <v>2.3510125067575606E-05</v>
      </c>
      <c r="T141">
        <v>25.967169060798227</v>
      </c>
      <c r="U141">
        <v>106.64394226015324</v>
      </c>
      <c r="V141">
        <v>0.15648251064526536</v>
      </c>
      <c r="W141">
        <v>0.23023119643595</v>
      </c>
      <c r="X141">
        <v>1.5796671643179347</v>
      </c>
      <c r="Y141">
        <v>1.1335199999999999</v>
      </c>
      <c r="Z141">
        <v>135.71103570247567</v>
      </c>
    </row>
    <row r="142" spans="1:26" ht="12.75">
      <c r="A142" t="s">
        <v>54</v>
      </c>
      <c r="B142">
        <v>20030130</v>
      </c>
      <c r="C142">
        <f t="shared" si="4"/>
        <v>2003</v>
      </c>
      <c r="D142">
        <v>57.56895</v>
      </c>
      <c r="E142">
        <v>4.5194</v>
      </c>
      <c r="F142">
        <v>0.4433</v>
      </c>
      <c r="G142">
        <v>4.0761</v>
      </c>
      <c r="H142">
        <v>4.64</v>
      </c>
      <c r="I142">
        <v>0.8220338983050848</v>
      </c>
      <c r="K142">
        <v>1.032689725245748</v>
      </c>
      <c r="L142">
        <v>0.13662994341295734</v>
      </c>
      <c r="M142">
        <v>2.409244436232131</v>
      </c>
      <c r="N142">
        <v>0.14371221050565308</v>
      </c>
      <c r="O142">
        <v>0.04777775839893782</v>
      </c>
      <c r="P142">
        <v>1.7784585257121759</v>
      </c>
      <c r="Q142">
        <v>5.548512599507603</v>
      </c>
      <c r="S142">
        <v>5.152822332271175</v>
      </c>
      <c r="T142">
        <v>2.047016005374988</v>
      </c>
      <c r="U142">
        <v>36.95249611081934</v>
      </c>
      <c r="V142">
        <v>0.18106694456049743</v>
      </c>
      <c r="W142">
        <v>0.1925685380047124</v>
      </c>
      <c r="X142">
        <v>6.134629764341494</v>
      </c>
      <c r="Y142">
        <v>0.26598</v>
      </c>
      <c r="Z142">
        <v>50.92657969537221</v>
      </c>
    </row>
    <row r="143" spans="1:26" ht="12.75">
      <c r="A143" t="s">
        <v>54</v>
      </c>
      <c r="B143">
        <v>20030208</v>
      </c>
      <c r="C143">
        <f t="shared" si="4"/>
        <v>2003</v>
      </c>
      <c r="D143">
        <v>155.1459</v>
      </c>
      <c r="E143">
        <v>11.8573</v>
      </c>
      <c r="F143">
        <v>0.4141</v>
      </c>
      <c r="G143">
        <v>11.4432</v>
      </c>
      <c r="H143">
        <v>4.08</v>
      </c>
      <c r="I143">
        <v>0.9830508474576272</v>
      </c>
      <c r="K143">
        <v>0.8857764761206683</v>
      </c>
      <c r="L143">
        <v>1.772596926122137E-05</v>
      </c>
      <c r="M143">
        <v>8.842626968412851</v>
      </c>
      <c r="N143">
        <v>0.2716598996823897</v>
      </c>
      <c r="O143">
        <v>0.06418833949661523</v>
      </c>
      <c r="P143">
        <v>3.345931487598153</v>
      </c>
      <c r="Q143">
        <v>13.410200897279939</v>
      </c>
      <c r="S143">
        <v>4.31397316426668</v>
      </c>
      <c r="T143">
        <v>0.0002357154581330484</v>
      </c>
      <c r="U143">
        <v>120.05482872942495</v>
      </c>
      <c r="V143">
        <v>0.33612401871057035</v>
      </c>
      <c r="W143">
        <v>0.23127141476483967</v>
      </c>
      <c r="X143">
        <v>11.40133119122173</v>
      </c>
      <c r="Y143">
        <v>0.24846000000000001</v>
      </c>
      <c r="Z143">
        <v>136.5862242338469</v>
      </c>
    </row>
    <row r="144" spans="1:26" ht="12.75">
      <c r="A144" t="s">
        <v>54</v>
      </c>
      <c r="B144">
        <v>20030211</v>
      </c>
      <c r="C144">
        <f t="shared" si="4"/>
        <v>2003</v>
      </c>
      <c r="D144">
        <v>61.83668</v>
      </c>
      <c r="E144">
        <v>7.1289</v>
      </c>
      <c r="F144">
        <v>2.3997</v>
      </c>
      <c r="G144">
        <v>4.7292</v>
      </c>
      <c r="H144">
        <v>4.08</v>
      </c>
      <c r="I144">
        <v>0.8305084745762712</v>
      </c>
      <c r="K144">
        <v>0.9019853425550534</v>
      </c>
      <c r="L144">
        <v>0.30016609665725213</v>
      </c>
      <c r="M144">
        <v>2.897276378171436</v>
      </c>
      <c r="N144">
        <v>0.3150920415908203</v>
      </c>
      <c r="O144">
        <v>0.15942898058494176</v>
      </c>
      <c r="P144">
        <v>2.602233910466788</v>
      </c>
      <c r="Q144">
        <v>7.176182750026292</v>
      </c>
      <c r="S144">
        <v>4.392914767149793</v>
      </c>
      <c r="T144">
        <v>3.9915328717374705</v>
      </c>
      <c r="U144">
        <v>39.33582413978188</v>
      </c>
      <c r="V144">
        <v>0.3898624839626645</v>
      </c>
      <c r="W144">
        <v>0.5744246725114291</v>
      </c>
      <c r="X144">
        <v>8.867166216710991</v>
      </c>
      <c r="Y144">
        <v>1.43982</v>
      </c>
      <c r="Z144">
        <v>58.991545151854226</v>
      </c>
    </row>
    <row r="145" spans="1:26" ht="12.75">
      <c r="A145" t="s">
        <v>54</v>
      </c>
      <c r="B145">
        <v>20030214</v>
      </c>
      <c r="C145">
        <f t="shared" si="4"/>
        <v>2003</v>
      </c>
      <c r="D145">
        <v>90.38825</v>
      </c>
      <c r="E145">
        <v>11.1111</v>
      </c>
      <c r="F145">
        <v>3.8949</v>
      </c>
      <c r="G145">
        <v>7.2162</v>
      </c>
      <c r="H145">
        <v>4.08</v>
      </c>
      <c r="I145">
        <v>0.9067796610169492</v>
      </c>
      <c r="K145">
        <v>0.9303236627306055</v>
      </c>
      <c r="L145">
        <v>0.39296951346524966</v>
      </c>
      <c r="M145">
        <v>4.41135189609012</v>
      </c>
      <c r="N145">
        <v>0.26439759210390007</v>
      </c>
      <c r="O145">
        <v>0.28053573510769997</v>
      </c>
      <c r="P145">
        <v>3.1628964987450163</v>
      </c>
      <c r="Q145">
        <v>9.44247489824259</v>
      </c>
      <c r="S145">
        <v>4.530930119841406</v>
      </c>
      <c r="T145">
        <v>5.225609247863496</v>
      </c>
      <c r="U145">
        <v>59.89216759252044</v>
      </c>
      <c r="V145">
        <v>0.3271383862662969</v>
      </c>
      <c r="W145">
        <v>1.0107738704453215</v>
      </c>
      <c r="X145">
        <v>10.777635656740177</v>
      </c>
      <c r="Y145">
        <v>2.33694</v>
      </c>
      <c r="Z145">
        <v>84.10119487367713</v>
      </c>
    </row>
    <row r="146" spans="1:26" ht="12.75">
      <c r="A146" t="s">
        <v>54</v>
      </c>
      <c r="B146">
        <v>20030226</v>
      </c>
      <c r="C146">
        <f t="shared" si="4"/>
        <v>2003</v>
      </c>
      <c r="D146">
        <v>69.99095</v>
      </c>
      <c r="E146">
        <v>12.5149</v>
      </c>
      <c r="F146">
        <v>6.8192</v>
      </c>
      <c r="G146">
        <v>5.6957</v>
      </c>
      <c r="H146">
        <v>4.08</v>
      </c>
      <c r="I146">
        <v>0.864406779661017</v>
      </c>
      <c r="K146">
        <v>0.5490345563378586</v>
      </c>
      <c r="L146">
        <v>0.5683402012468204</v>
      </c>
      <c r="M146">
        <v>3.0655069912735122</v>
      </c>
      <c r="N146">
        <v>0.6680614454397925</v>
      </c>
      <c r="O146">
        <v>0.6650360206682931</v>
      </c>
      <c r="P146">
        <v>2.7036579377952012</v>
      </c>
      <c r="Q146">
        <v>8.219637152761479</v>
      </c>
      <c r="S146">
        <v>2.673948119134656</v>
      </c>
      <c r="T146">
        <v>7.55764432049413</v>
      </c>
      <c r="U146">
        <v>41.61986230119726</v>
      </c>
      <c r="V146">
        <v>0.8265905201663888</v>
      </c>
      <c r="W146">
        <v>2.396133356552177</v>
      </c>
      <c r="X146">
        <v>9.21277070102422</v>
      </c>
      <c r="Y146">
        <v>4.09152</v>
      </c>
      <c r="Z146">
        <v>68.37846931856883</v>
      </c>
    </row>
    <row r="147" spans="1:26" ht="12.75">
      <c r="A147" t="s">
        <v>54</v>
      </c>
      <c r="B147">
        <v>20030608</v>
      </c>
      <c r="C147">
        <f t="shared" si="4"/>
        <v>2003</v>
      </c>
      <c r="D147">
        <v>53.60155</v>
      </c>
      <c r="E147">
        <v>22.7541</v>
      </c>
      <c r="F147">
        <v>13.8299</v>
      </c>
      <c r="G147">
        <v>8.9242</v>
      </c>
      <c r="H147">
        <v>2.89</v>
      </c>
      <c r="I147">
        <v>0.8050847457627118</v>
      </c>
      <c r="K147">
        <v>0.22820778527552202</v>
      </c>
      <c r="L147">
        <v>1.7144737005638926</v>
      </c>
      <c r="M147">
        <v>0.9404254436349337</v>
      </c>
      <c r="N147">
        <v>0.8130950416658245</v>
      </c>
      <c r="O147">
        <v>1.8090998671138798</v>
      </c>
      <c r="P147">
        <v>3.2647922657354225</v>
      </c>
      <c r="Q147">
        <v>8.770094103989475</v>
      </c>
      <c r="S147">
        <v>1.0535141391344665</v>
      </c>
      <c r="T147">
        <v>16.661774260822504</v>
      </c>
      <c r="U147">
        <v>9.248872939272331</v>
      </c>
      <c r="V147">
        <v>0.9669390990437479</v>
      </c>
      <c r="W147">
        <v>4.874782795408197</v>
      </c>
      <c r="X147">
        <v>10.834244849098202</v>
      </c>
      <c r="Y147">
        <v>8.29794</v>
      </c>
      <c r="Z147">
        <v>51.93806808277945</v>
      </c>
    </row>
    <row r="148" spans="1:26" ht="12.75">
      <c r="A148" t="s">
        <v>54</v>
      </c>
      <c r="B148">
        <v>20030903</v>
      </c>
      <c r="C148">
        <f t="shared" si="4"/>
        <v>2003</v>
      </c>
      <c r="D148">
        <v>85.43467</v>
      </c>
      <c r="E148">
        <v>32.0426</v>
      </c>
      <c r="F148">
        <v>13.5031</v>
      </c>
      <c r="G148">
        <v>18.5395</v>
      </c>
      <c r="H148">
        <v>3.16</v>
      </c>
      <c r="I148">
        <v>0.8898305084745762</v>
      </c>
      <c r="K148">
        <v>0.2987925033020367</v>
      </c>
      <c r="L148">
        <v>1.08714649804567</v>
      </c>
      <c r="M148">
        <v>0.3225064152653633</v>
      </c>
      <c r="N148">
        <v>2.5798196331139045</v>
      </c>
      <c r="O148">
        <v>4.315417904622029E-05</v>
      </c>
      <c r="P148">
        <v>10.97148518879335</v>
      </c>
      <c r="Q148">
        <v>15.259793392699372</v>
      </c>
      <c r="S148">
        <v>1.3965724942614968</v>
      </c>
      <c r="T148">
        <v>11.448136959394045</v>
      </c>
      <c r="U148">
        <v>3.4455980914753095</v>
      </c>
      <c r="V148">
        <v>3.096090442195421</v>
      </c>
      <c r="W148">
        <v>0.00012517745323278453</v>
      </c>
      <c r="X148">
        <v>36.630558056986736</v>
      </c>
      <c r="Y148">
        <v>8.10186</v>
      </c>
      <c r="Z148">
        <v>64.11894122176624</v>
      </c>
    </row>
    <row r="149" spans="1:26" ht="12.75">
      <c r="A149" t="s">
        <v>54</v>
      </c>
      <c r="B149">
        <v>20031003</v>
      </c>
      <c r="C149">
        <f t="shared" si="4"/>
        <v>2003</v>
      </c>
      <c r="D149">
        <v>80.66934</v>
      </c>
      <c r="E149">
        <v>17.8156</v>
      </c>
      <c r="F149">
        <v>4.3244</v>
      </c>
      <c r="G149">
        <v>13.4912</v>
      </c>
      <c r="H149">
        <v>4.03</v>
      </c>
      <c r="I149">
        <v>0.8813559322033898</v>
      </c>
      <c r="K149">
        <v>0.6590699147162504</v>
      </c>
      <c r="L149">
        <v>2.4195407172662673</v>
      </c>
      <c r="M149">
        <v>0.8391092224313454</v>
      </c>
      <c r="N149">
        <v>3.048362462543679</v>
      </c>
      <c r="O149">
        <v>0.00016014208145656767</v>
      </c>
      <c r="P149">
        <v>6.8059060384830214</v>
      </c>
      <c r="Q149">
        <v>13.772148497522021</v>
      </c>
      <c r="S149">
        <v>3.2028219985732815</v>
      </c>
      <c r="T149">
        <v>31.810549544940184</v>
      </c>
      <c r="U149">
        <v>11.260509495643221</v>
      </c>
      <c r="V149">
        <v>3.765570795944641</v>
      </c>
      <c r="W149">
        <v>0.0005708815178078855</v>
      </c>
      <c r="X149">
        <v>23.165812662903075</v>
      </c>
      <c r="Y149">
        <v>2.5946399999999996</v>
      </c>
      <c r="Z149">
        <v>75.80047537952221</v>
      </c>
    </row>
    <row r="150" spans="1:26" ht="12.75">
      <c r="A150" t="s">
        <v>54</v>
      </c>
      <c r="B150">
        <v>20031006</v>
      </c>
      <c r="C150">
        <f t="shared" si="4"/>
        <v>2003</v>
      </c>
      <c r="D150">
        <v>55.8557</v>
      </c>
      <c r="E150">
        <v>12.5506</v>
      </c>
      <c r="F150">
        <v>4.266</v>
      </c>
      <c r="G150">
        <v>8.2846</v>
      </c>
      <c r="H150">
        <v>4.03</v>
      </c>
      <c r="I150">
        <v>0.8135593220338984</v>
      </c>
      <c r="K150">
        <v>1.0477563561260321</v>
      </c>
      <c r="L150">
        <v>1.9819212648339826</v>
      </c>
      <c r="M150">
        <v>0.41380093532091056</v>
      </c>
      <c r="N150">
        <v>0.8720082977781574</v>
      </c>
      <c r="O150">
        <v>7.989045024780713E-05</v>
      </c>
      <c r="P150">
        <v>3.8866630751571933</v>
      </c>
      <c r="Q150">
        <v>8.202229819666524</v>
      </c>
      <c r="S150">
        <v>5.091686073988374</v>
      </c>
      <c r="T150">
        <v>26.057013274984193</v>
      </c>
      <c r="U150">
        <v>5.553042723074589</v>
      </c>
      <c r="V150">
        <v>1.077171438856667</v>
      </c>
      <c r="W150">
        <v>0.00028479698203618574</v>
      </c>
      <c r="X150">
        <v>13.229349358308646</v>
      </c>
      <c r="Y150">
        <v>2.5596</v>
      </c>
      <c r="Z150">
        <v>53.568147666194506</v>
      </c>
    </row>
    <row r="151" spans="1:26" ht="12.75">
      <c r="A151" t="s">
        <v>54</v>
      </c>
      <c r="B151">
        <v>20031102</v>
      </c>
      <c r="C151">
        <f t="shared" si="4"/>
        <v>2003</v>
      </c>
      <c r="D151">
        <v>64.17257</v>
      </c>
      <c r="E151">
        <v>12.6502</v>
      </c>
      <c r="F151">
        <v>6.4125</v>
      </c>
      <c r="G151">
        <v>6.2377</v>
      </c>
      <c r="H151">
        <v>4.74</v>
      </c>
      <c r="I151">
        <v>0.847457627118644</v>
      </c>
      <c r="K151">
        <v>1.9661137416231993</v>
      </c>
      <c r="L151">
        <v>0.6233554487717423</v>
      </c>
      <c r="M151">
        <v>2.1714544578351687</v>
      </c>
      <c r="N151">
        <v>0.5146319131352141</v>
      </c>
      <c r="O151">
        <v>6.391976903847039E-05</v>
      </c>
      <c r="P151">
        <v>1.4813804735723237</v>
      </c>
      <c r="Q151">
        <v>6.7569999547066875</v>
      </c>
      <c r="S151">
        <v>9.852270964996967</v>
      </c>
      <c r="T151">
        <v>9.526732204422386</v>
      </c>
      <c r="U151">
        <v>33.98815403086849</v>
      </c>
      <c r="V151">
        <v>0.6504785056238203</v>
      </c>
      <c r="W151">
        <v>0.00026250851733343185</v>
      </c>
      <c r="X151">
        <v>5.120966852107714</v>
      </c>
      <c r="Y151">
        <v>3.8475</v>
      </c>
      <c r="Z151">
        <v>62.98636506653671</v>
      </c>
    </row>
    <row r="152" spans="1:26" ht="12.75">
      <c r="A152" t="s">
        <v>54</v>
      </c>
      <c r="B152">
        <v>20031105</v>
      </c>
      <c r="C152">
        <f t="shared" si="4"/>
        <v>2003</v>
      </c>
      <c r="D152">
        <v>105.0071</v>
      </c>
      <c r="E152">
        <v>33.5775</v>
      </c>
      <c r="F152">
        <v>22.8676</v>
      </c>
      <c r="G152">
        <v>10.7099</v>
      </c>
      <c r="H152">
        <v>4.74</v>
      </c>
      <c r="I152">
        <v>0.940677966101695</v>
      </c>
      <c r="K152">
        <v>0.9620886895684607</v>
      </c>
      <c r="L152">
        <v>1.3348160202855242</v>
      </c>
      <c r="M152">
        <v>2.923897863654664</v>
      </c>
      <c r="N152">
        <v>0.5967137017174602</v>
      </c>
      <c r="O152">
        <v>0.19218068490319015</v>
      </c>
      <c r="P152">
        <v>3.6055062366095916</v>
      </c>
      <c r="Q152">
        <v>9.615203196738891</v>
      </c>
      <c r="S152">
        <v>4.821063126369169</v>
      </c>
      <c r="T152">
        <v>20.3999737108089</v>
      </c>
      <c r="U152">
        <v>45.765588406351775</v>
      </c>
      <c r="V152">
        <v>0.7542272973585481</v>
      </c>
      <c r="W152">
        <v>0.7892560848224733</v>
      </c>
      <c r="X152">
        <v>12.463832386166471</v>
      </c>
      <c r="Y152">
        <v>13.720559999999999</v>
      </c>
      <c r="Z152">
        <v>98.71450101187733</v>
      </c>
    </row>
    <row r="153" spans="1:26" ht="12.75">
      <c r="A153" t="s">
        <v>54</v>
      </c>
      <c r="B153">
        <v>20031108</v>
      </c>
      <c r="C153">
        <f t="shared" si="4"/>
        <v>2003</v>
      </c>
      <c r="D153">
        <v>166.819</v>
      </c>
      <c r="E153">
        <v>30.0672</v>
      </c>
      <c r="F153">
        <v>9.7366</v>
      </c>
      <c r="G153">
        <v>20.3306</v>
      </c>
      <c r="H153">
        <v>4.74</v>
      </c>
      <c r="I153">
        <v>1</v>
      </c>
      <c r="K153">
        <v>2.6810444141519105</v>
      </c>
      <c r="L153">
        <v>0.40011382660678385</v>
      </c>
      <c r="M153">
        <v>6.485680869791319</v>
      </c>
      <c r="N153">
        <v>0.8192945725255107</v>
      </c>
      <c r="O153">
        <v>0.00013673477687170332</v>
      </c>
      <c r="P153">
        <v>7.459147535427302</v>
      </c>
      <c r="Q153">
        <v>17.8454179532797</v>
      </c>
      <c r="S153">
        <v>13.434815839092193</v>
      </c>
      <c r="T153">
        <v>6.114933758708994</v>
      </c>
      <c r="U153">
        <v>101.51551629468135</v>
      </c>
      <c r="V153">
        <v>1.0355624973884554</v>
      </c>
      <c r="W153">
        <v>0.000561548392374595</v>
      </c>
      <c r="X153">
        <v>25.78543996991552</v>
      </c>
      <c r="Y153">
        <v>5.841959999999999</v>
      </c>
      <c r="Z153">
        <v>153.72878990817887</v>
      </c>
    </row>
    <row r="154" spans="1:26" ht="12.75">
      <c r="A154" t="s">
        <v>54</v>
      </c>
      <c r="B154">
        <v>20031114</v>
      </c>
      <c r="C154">
        <f t="shared" si="4"/>
        <v>2003</v>
      </c>
      <c r="D154">
        <v>148.89259</v>
      </c>
      <c r="E154">
        <v>31.8256</v>
      </c>
      <c r="F154">
        <v>16.517</v>
      </c>
      <c r="G154">
        <v>15.3086</v>
      </c>
      <c r="H154">
        <v>4.74</v>
      </c>
      <c r="I154">
        <v>0.9661016949152542</v>
      </c>
      <c r="K154">
        <v>0.7270601262698787</v>
      </c>
      <c r="L154">
        <v>0.1679761218633274</v>
      </c>
      <c r="M154">
        <v>6.325694329613081</v>
      </c>
      <c r="N154">
        <v>0.7948861338836601</v>
      </c>
      <c r="O154">
        <v>1.201436052935492</v>
      </c>
      <c r="P154">
        <v>5.52065132938413</v>
      </c>
      <c r="Q154">
        <v>14.737704093949569</v>
      </c>
      <c r="S154">
        <v>3.643326029521522</v>
      </c>
      <c r="T154">
        <v>2.567176613090484</v>
      </c>
      <c r="U154">
        <v>99.0113665296134</v>
      </c>
      <c r="V154">
        <v>1.0047110008389397</v>
      </c>
      <c r="W154">
        <v>4.934110396068693</v>
      </c>
      <c r="X154">
        <v>19.08427508271748</v>
      </c>
      <c r="Y154">
        <v>9.9102</v>
      </c>
      <c r="Z154">
        <v>140.15516565185052</v>
      </c>
    </row>
    <row r="155" spans="1:26" ht="12.75">
      <c r="A155" t="s">
        <v>54</v>
      </c>
      <c r="B155">
        <v>20031202</v>
      </c>
      <c r="C155">
        <f t="shared" si="4"/>
        <v>2003</v>
      </c>
      <c r="D155">
        <v>127.5773</v>
      </c>
      <c r="E155">
        <v>10.8996</v>
      </c>
      <c r="F155">
        <v>1.6364</v>
      </c>
      <c r="G155">
        <v>9.2632</v>
      </c>
      <c r="H155">
        <v>4.84</v>
      </c>
      <c r="I155">
        <v>0.9491525423728814</v>
      </c>
      <c r="K155">
        <v>1.498885007826666</v>
      </c>
      <c r="L155">
        <v>1.959075608121506</v>
      </c>
      <c r="M155">
        <v>3.6775435301088852</v>
      </c>
      <c r="N155">
        <v>0.16234622897533868</v>
      </c>
      <c r="O155">
        <v>0.12873785995418385</v>
      </c>
      <c r="P155">
        <v>1.822684119023984</v>
      </c>
      <c r="Q155">
        <v>9.249272354010563</v>
      </c>
      <c r="S155">
        <v>7.542938277723625</v>
      </c>
      <c r="T155">
        <v>30.52980138574243</v>
      </c>
      <c r="U155">
        <v>58.71827473603917</v>
      </c>
      <c r="V155">
        <v>0.20585657128987753</v>
      </c>
      <c r="W155">
        <v>0.5385338983890463</v>
      </c>
      <c r="X155">
        <v>6.314448976155142</v>
      </c>
      <c r="Y155">
        <v>0.98184</v>
      </c>
      <c r="Z155">
        <v>104.8316938453393</v>
      </c>
    </row>
    <row r="156" spans="1:26" ht="12.75">
      <c r="A156" t="s">
        <v>54</v>
      </c>
      <c r="B156">
        <v>20031205</v>
      </c>
      <c r="C156">
        <f t="shared" si="4"/>
        <v>2003</v>
      </c>
      <c r="D156">
        <v>87.14761</v>
      </c>
      <c r="E156">
        <v>7.6463</v>
      </c>
      <c r="F156">
        <v>1.5079</v>
      </c>
      <c r="G156">
        <v>6.1384</v>
      </c>
      <c r="H156">
        <v>4.84</v>
      </c>
      <c r="I156">
        <v>0.8983050847457628</v>
      </c>
      <c r="K156">
        <v>0.8854501231052109</v>
      </c>
      <c r="L156">
        <v>0.04438515538393631</v>
      </c>
      <c r="M156">
        <v>4.346687449093764</v>
      </c>
      <c r="N156">
        <v>0.22076352261889673</v>
      </c>
      <c r="O156">
        <v>9.14111967971924E-06</v>
      </c>
      <c r="P156">
        <v>2.017394664511438</v>
      </c>
      <c r="Q156">
        <v>7.514690055832926</v>
      </c>
      <c r="S156">
        <v>4.455909287043688</v>
      </c>
      <c r="T156">
        <v>0.6916884538449357</v>
      </c>
      <c r="U156">
        <v>69.40230230803658</v>
      </c>
      <c r="V156">
        <v>0.2799302584299932</v>
      </c>
      <c r="W156">
        <v>3.823896729766981E-05</v>
      </c>
      <c r="X156">
        <v>6.988998006218689</v>
      </c>
      <c r="Y156">
        <v>0.90474</v>
      </c>
      <c r="Z156">
        <v>82.7236065525412</v>
      </c>
    </row>
    <row r="157" spans="1:26" ht="12.75">
      <c r="A157" t="s">
        <v>54</v>
      </c>
      <c r="B157">
        <v>20031211</v>
      </c>
      <c r="C157">
        <f t="shared" si="4"/>
        <v>2003</v>
      </c>
      <c r="D157">
        <v>64.45425</v>
      </c>
      <c r="E157">
        <v>4.9128</v>
      </c>
      <c r="F157">
        <v>1.3791</v>
      </c>
      <c r="G157">
        <v>3.5337</v>
      </c>
      <c r="H157">
        <v>4.84</v>
      </c>
      <c r="I157">
        <v>0.8559322033898306</v>
      </c>
      <c r="K157">
        <v>0.3640631063935198</v>
      </c>
      <c r="L157">
        <v>0.1798268017410362</v>
      </c>
      <c r="M157">
        <v>3.5023569804773205</v>
      </c>
      <c r="N157">
        <v>0.25644447965818823</v>
      </c>
      <c r="O157">
        <v>1.9395417603197414E-05</v>
      </c>
      <c r="P157">
        <v>0.7125981399145014</v>
      </c>
      <c r="Q157">
        <v>5.015308903602169</v>
      </c>
      <c r="S157">
        <v>1.8320988777547464</v>
      </c>
      <c r="T157">
        <v>2.802381142528427</v>
      </c>
      <c r="U157">
        <v>55.921121726943326</v>
      </c>
      <c r="V157">
        <v>0.3251740532677885</v>
      </c>
      <c r="W157">
        <v>8.113456178664697E-05</v>
      </c>
      <c r="X157">
        <v>2.468702364841295</v>
      </c>
      <c r="Y157">
        <v>0.82746</v>
      </c>
      <c r="Z157">
        <v>64.17701929989737</v>
      </c>
    </row>
    <row r="158" spans="1:26" ht="12.75">
      <c r="A158" t="s">
        <v>54</v>
      </c>
      <c r="B158">
        <v>20031220</v>
      </c>
      <c r="C158">
        <f t="shared" si="4"/>
        <v>2003</v>
      </c>
      <c r="D158">
        <v>161.91479</v>
      </c>
      <c r="E158">
        <v>12.2636</v>
      </c>
      <c r="F158">
        <v>1.3199</v>
      </c>
      <c r="G158">
        <v>10.9437</v>
      </c>
      <c r="H158">
        <v>4.84</v>
      </c>
      <c r="I158">
        <v>0.9915254237288136</v>
      </c>
      <c r="K158">
        <v>0.8762578465031603</v>
      </c>
      <c r="L158">
        <v>1.924847486403873</v>
      </c>
      <c r="M158">
        <v>6.7654640946440825</v>
      </c>
      <c r="N158">
        <v>0.5427246444022494</v>
      </c>
      <c r="O158">
        <v>1.776315749119649E-05</v>
      </c>
      <c r="P158">
        <v>2.6680415933147583</v>
      </c>
      <c r="Q158">
        <v>12.777353428425613</v>
      </c>
      <c r="S158">
        <v>4.40965038480704</v>
      </c>
      <c r="T158">
        <v>29.99639790018307</v>
      </c>
      <c r="U158">
        <v>108.0222099816607</v>
      </c>
      <c r="V158">
        <v>0.688180040622542</v>
      </c>
      <c r="W158">
        <v>7.43065206679455E-05</v>
      </c>
      <c r="X158">
        <v>9.243078562766597</v>
      </c>
      <c r="Y158">
        <v>0.79194</v>
      </c>
      <c r="Z158">
        <v>153.1515311765606</v>
      </c>
    </row>
    <row r="159" spans="1:26" ht="12.75">
      <c r="A159" t="s">
        <v>54</v>
      </c>
      <c r="B159">
        <v>20031223</v>
      </c>
      <c r="C159">
        <f t="shared" si="4"/>
        <v>2003</v>
      </c>
      <c r="D159">
        <v>104.454</v>
      </c>
      <c r="E159">
        <v>6.1311</v>
      </c>
      <c r="F159">
        <v>1.2315</v>
      </c>
      <c r="G159">
        <v>4.8996</v>
      </c>
      <c r="H159">
        <v>4.84</v>
      </c>
      <c r="I159">
        <v>0.9322033898305084</v>
      </c>
      <c r="K159">
        <v>0.4740767079042145</v>
      </c>
      <c r="L159">
        <v>0.3800613137891894</v>
      </c>
      <c r="M159">
        <v>5.394886971055959</v>
      </c>
      <c r="N159">
        <v>0.08071080661498989</v>
      </c>
      <c r="O159">
        <v>0.18786966599745153</v>
      </c>
      <c r="P159">
        <v>0.5292565202810697</v>
      </c>
      <c r="Q159">
        <v>7.046861985642875</v>
      </c>
      <c r="S159">
        <v>2.3857276094934625</v>
      </c>
      <c r="T159">
        <v>5.922791533050741</v>
      </c>
      <c r="U159">
        <v>86.1386011457933</v>
      </c>
      <c r="V159">
        <v>0.10234207484010038</v>
      </c>
      <c r="W159">
        <v>0.7858930050154805</v>
      </c>
      <c r="X159">
        <v>1.8335394804459029</v>
      </c>
      <c r="Y159">
        <v>0.7389</v>
      </c>
      <c r="Z159">
        <v>97.90779484863899</v>
      </c>
    </row>
    <row r="160" spans="1:26" ht="12.75">
      <c r="A160" t="s">
        <v>54</v>
      </c>
      <c r="B160">
        <v>20040116</v>
      </c>
      <c r="C160">
        <f t="shared" si="4"/>
        <v>2004</v>
      </c>
      <c r="D160">
        <v>63.99733</v>
      </c>
      <c r="E160">
        <v>6.2796</v>
      </c>
      <c r="F160">
        <v>2.3558</v>
      </c>
      <c r="G160">
        <v>3.9238</v>
      </c>
      <c r="H160">
        <v>4.64</v>
      </c>
      <c r="I160">
        <v>0.8319327731092437</v>
      </c>
      <c r="K160">
        <v>0.4646614234082681</v>
      </c>
      <c r="L160">
        <v>0.3313427490330773</v>
      </c>
      <c r="M160">
        <v>3.0304696813471987</v>
      </c>
      <c r="N160">
        <v>0.09948298605811991</v>
      </c>
      <c r="O160">
        <v>0.021978787579042286</v>
      </c>
      <c r="P160">
        <v>0.9126747240571211</v>
      </c>
      <c r="Q160">
        <v>4.860610351482827</v>
      </c>
      <c r="S160">
        <v>2.318525788482366</v>
      </c>
      <c r="T160">
        <v>4.964240587333316</v>
      </c>
      <c r="U160">
        <v>46.480721270885894</v>
      </c>
      <c r="V160">
        <v>0.12534133500500133</v>
      </c>
      <c r="W160">
        <v>0.08858563342114434</v>
      </c>
      <c r="X160">
        <v>3.1481878528041083</v>
      </c>
      <c r="Y160">
        <v>1.4134799999999998</v>
      </c>
      <c r="Z160">
        <v>58.539082467931834</v>
      </c>
    </row>
    <row r="161" spans="1:26" ht="12.75">
      <c r="A161" t="s">
        <v>54</v>
      </c>
      <c r="B161">
        <v>20040119</v>
      </c>
      <c r="C161">
        <f t="shared" si="4"/>
        <v>2004</v>
      </c>
      <c r="D161">
        <v>73.12009</v>
      </c>
      <c r="E161">
        <v>5.8054</v>
      </c>
      <c r="F161">
        <v>1.4961</v>
      </c>
      <c r="G161">
        <v>4.3093</v>
      </c>
      <c r="H161">
        <v>4.64</v>
      </c>
      <c r="I161">
        <v>0.8739495798319328</v>
      </c>
      <c r="K161">
        <v>1.0218112913971677E-05</v>
      </c>
      <c r="L161">
        <v>1.1736855227657232</v>
      </c>
      <c r="M161">
        <v>2.797231118210273</v>
      </c>
      <c r="N161">
        <v>0.10243396274733058</v>
      </c>
      <c r="O161">
        <v>6.531818763087971E-06</v>
      </c>
      <c r="P161">
        <v>1.3693423038490766</v>
      </c>
      <c r="Q161">
        <v>5.44270965750408</v>
      </c>
      <c r="S161">
        <v>5.0985421012349245E-05</v>
      </c>
      <c r="T161">
        <v>17.58438150791548</v>
      </c>
      <c r="U161">
        <v>42.903356115406105</v>
      </c>
      <c r="V161">
        <v>0.12905935124526793</v>
      </c>
      <c r="W161">
        <v>2.6326534183896815E-05</v>
      </c>
      <c r="X161">
        <v>4.723420835130575</v>
      </c>
      <c r="Y161">
        <v>0.89766</v>
      </c>
      <c r="Z161">
        <v>66.23795512165262</v>
      </c>
    </row>
    <row r="162" spans="1:26" ht="12.75">
      <c r="A162" t="s">
        <v>54</v>
      </c>
      <c r="B162">
        <v>20040122</v>
      </c>
      <c r="C162">
        <f aca="true" t="shared" si="5" ref="C162:C193">INT(B162/10000)</f>
        <v>2004</v>
      </c>
      <c r="D162">
        <v>107.1171</v>
      </c>
      <c r="E162">
        <v>14.0003</v>
      </c>
      <c r="F162">
        <v>6.2462</v>
      </c>
      <c r="G162">
        <v>7.7541</v>
      </c>
      <c r="H162">
        <v>4.64</v>
      </c>
      <c r="I162">
        <v>0.9495798319327731</v>
      </c>
      <c r="K162">
        <v>0.2806255187749072</v>
      </c>
      <c r="L162">
        <v>0.14566326138513455</v>
      </c>
      <c r="M162">
        <v>5.6866069264963635</v>
      </c>
      <c r="N162">
        <v>0.2675115278899939</v>
      </c>
      <c r="O162">
        <v>8.514609628219312E-06</v>
      </c>
      <c r="P162">
        <v>1.841553705503689</v>
      </c>
      <c r="Q162">
        <v>8.221969454659716</v>
      </c>
      <c r="S162">
        <v>1.400239979926613</v>
      </c>
      <c r="T162">
        <v>2.1823549070006667</v>
      </c>
      <c r="U162">
        <v>87.22000855328268</v>
      </c>
      <c r="V162">
        <v>0.33704509045768344</v>
      </c>
      <c r="W162">
        <v>3.431818450116934E-05</v>
      </c>
      <c r="X162">
        <v>6.352270807041939</v>
      </c>
      <c r="Y162">
        <v>3.7477199999999997</v>
      </c>
      <c r="Z162">
        <v>101.23967365589408</v>
      </c>
    </row>
    <row r="163" spans="1:26" ht="12.75">
      <c r="A163" t="s">
        <v>54</v>
      </c>
      <c r="B163">
        <v>20040206</v>
      </c>
      <c r="C163">
        <f t="shared" si="5"/>
        <v>2004</v>
      </c>
      <c r="D163">
        <v>78.99266</v>
      </c>
      <c r="E163">
        <v>12.5294</v>
      </c>
      <c r="F163">
        <v>7.6744</v>
      </c>
      <c r="G163">
        <v>4.855</v>
      </c>
      <c r="H163">
        <v>4.08</v>
      </c>
      <c r="I163">
        <v>0.907563025210084</v>
      </c>
      <c r="K163">
        <v>0.23885233279635806</v>
      </c>
      <c r="L163">
        <v>2.4139705748169354E-05</v>
      </c>
      <c r="M163">
        <v>4.3728795557788755</v>
      </c>
      <c r="N163">
        <v>0.15227110568108282</v>
      </c>
      <c r="O163">
        <v>0.06204903688173742</v>
      </c>
      <c r="P163">
        <v>2.2228372873092237</v>
      </c>
      <c r="Q163">
        <v>7.048913458153026</v>
      </c>
      <c r="S163">
        <v>1.1632760427537168</v>
      </c>
      <c r="T163">
        <v>0.0003210037045519877</v>
      </c>
      <c r="U163">
        <v>59.36983523095123</v>
      </c>
      <c r="V163">
        <v>0.1884046045620526</v>
      </c>
      <c r="W163">
        <v>0.2235634798621304</v>
      </c>
      <c r="X163">
        <v>7.574364325971844</v>
      </c>
      <c r="Y163">
        <v>4.60464</v>
      </c>
      <c r="Z163">
        <v>73.12440468780554</v>
      </c>
    </row>
    <row r="164" spans="1:26" ht="12.75">
      <c r="A164" t="s">
        <v>54</v>
      </c>
      <c r="B164">
        <v>20040212</v>
      </c>
      <c r="C164">
        <f t="shared" si="5"/>
        <v>2004</v>
      </c>
      <c r="D164">
        <v>130.50639</v>
      </c>
      <c r="E164">
        <v>15.0647</v>
      </c>
      <c r="F164">
        <v>3.1731</v>
      </c>
      <c r="G164">
        <v>11.8916</v>
      </c>
      <c r="H164">
        <v>4.08</v>
      </c>
      <c r="I164">
        <v>0.9663865546218487</v>
      </c>
      <c r="K164">
        <v>0.3570682734288825</v>
      </c>
      <c r="L164">
        <v>0.936187564998562</v>
      </c>
      <c r="M164">
        <v>7.684334722613563</v>
      </c>
      <c r="N164">
        <v>0.2597674281989801</v>
      </c>
      <c r="O164">
        <v>0.025403523972902957</v>
      </c>
      <c r="P164">
        <v>3.584867626397415</v>
      </c>
      <c r="Q164">
        <v>12.847629139610307</v>
      </c>
      <c r="S164">
        <v>1.7390199343851076</v>
      </c>
      <c r="T164">
        <v>12.449185572315159</v>
      </c>
      <c r="U164">
        <v>104.32889370075166</v>
      </c>
      <c r="V164">
        <v>0.3214094976786552</v>
      </c>
      <c r="W164">
        <v>0.0915292243934055</v>
      </c>
      <c r="X164">
        <v>12.215511057754997</v>
      </c>
      <c r="Y164">
        <v>1.9038599999999999</v>
      </c>
      <c r="Z164">
        <v>133.049408987279</v>
      </c>
    </row>
    <row r="165" spans="1:26" ht="12.75">
      <c r="A165" t="s">
        <v>54</v>
      </c>
      <c r="B165">
        <v>20040215</v>
      </c>
      <c r="C165">
        <f t="shared" si="5"/>
        <v>2004</v>
      </c>
      <c r="D165">
        <v>160.4883</v>
      </c>
      <c r="E165">
        <v>13.9258</v>
      </c>
      <c r="F165">
        <v>0.932</v>
      </c>
      <c r="G165">
        <v>12.9938</v>
      </c>
      <c r="H165">
        <v>4.08</v>
      </c>
      <c r="I165">
        <v>0.9831932773109243</v>
      </c>
      <c r="K165">
        <v>4.023443151066746E-06</v>
      </c>
      <c r="L165">
        <v>1.9155639156549864</v>
      </c>
      <c r="M165">
        <v>8.026979003510595</v>
      </c>
      <c r="N165">
        <v>0.0743695721927965</v>
      </c>
      <c r="O165">
        <v>8.577584770129135E-05</v>
      </c>
      <c r="P165">
        <v>1.9945152909047956</v>
      </c>
      <c r="Q165">
        <v>12.011517581554026</v>
      </c>
      <c r="S165">
        <v>1.959526613042497E-05</v>
      </c>
      <c r="T165">
        <v>25.472684698238027</v>
      </c>
      <c r="U165">
        <v>108.98091629597755</v>
      </c>
      <c r="V165">
        <v>0.09201725946469932</v>
      </c>
      <c r="W165">
        <v>0.00030905148514672414</v>
      </c>
      <c r="X165">
        <v>6.7963523705876385</v>
      </c>
      <c r="Y165">
        <v>0.5592</v>
      </c>
      <c r="Z165">
        <v>141.90149927101922</v>
      </c>
    </row>
    <row r="166" spans="1:26" ht="12.75">
      <c r="A166" t="s">
        <v>54</v>
      </c>
      <c r="B166">
        <v>20040221</v>
      </c>
      <c r="C166">
        <f t="shared" si="5"/>
        <v>2004</v>
      </c>
      <c r="D166">
        <v>98.04759</v>
      </c>
      <c r="E166">
        <v>9.0499</v>
      </c>
      <c r="F166">
        <v>2.0429</v>
      </c>
      <c r="G166">
        <v>7.007</v>
      </c>
      <c r="H166">
        <v>4.08</v>
      </c>
      <c r="I166">
        <v>0.9327731092436975</v>
      </c>
      <c r="K166">
        <v>0.3133043340560431</v>
      </c>
      <c r="L166">
        <v>4.793632301214073E-05</v>
      </c>
      <c r="M166">
        <v>6.043850086529359</v>
      </c>
      <c r="N166">
        <v>0.13987912913983563</v>
      </c>
      <c r="O166">
        <v>1.0596493731355814E-05</v>
      </c>
      <c r="P166">
        <v>2.408348909387821</v>
      </c>
      <c r="Q166">
        <v>8.905440991929801</v>
      </c>
      <c r="S166">
        <v>1.5258776066007065</v>
      </c>
      <c r="T166">
        <v>0.0006374451051734468</v>
      </c>
      <c r="U166">
        <v>82.05631534571428</v>
      </c>
      <c r="V166">
        <v>0.17307204734738496</v>
      </c>
      <c r="W166">
        <v>3.817930353108203E-05</v>
      </c>
      <c r="X166">
        <v>8.206499039721509</v>
      </c>
      <c r="Y166">
        <v>1.2257399999999998</v>
      </c>
      <c r="Z166">
        <v>93.1881796637926</v>
      </c>
    </row>
    <row r="167" spans="1:26" ht="12.75">
      <c r="A167" t="s">
        <v>54</v>
      </c>
      <c r="B167">
        <v>20040224</v>
      </c>
      <c r="C167">
        <f t="shared" si="5"/>
        <v>2004</v>
      </c>
      <c r="D167">
        <v>94.72999</v>
      </c>
      <c r="E167">
        <v>8.7438</v>
      </c>
      <c r="F167">
        <v>3.042</v>
      </c>
      <c r="G167">
        <v>5.7018</v>
      </c>
      <c r="H167">
        <v>4.08</v>
      </c>
      <c r="I167">
        <v>0.9243697478991597</v>
      </c>
      <c r="K167">
        <v>0.31676911523681595</v>
      </c>
      <c r="L167">
        <v>1.588378591783367E-05</v>
      </c>
      <c r="M167">
        <v>5.017291255992239</v>
      </c>
      <c r="N167">
        <v>0.31529751175645565</v>
      </c>
      <c r="O167">
        <v>0.22968330801551787</v>
      </c>
      <c r="P167">
        <v>2.847066795040958</v>
      </c>
      <c r="Q167">
        <v>8.726123869827905</v>
      </c>
      <c r="S167">
        <v>1.5427520364787408</v>
      </c>
      <c r="T167">
        <v>0.00021121856973430462</v>
      </c>
      <c r="U167">
        <v>68.11890228723566</v>
      </c>
      <c r="V167">
        <v>0.39011671161230743</v>
      </c>
      <c r="W167">
        <v>0.8275519200090592</v>
      </c>
      <c r="X167">
        <v>9.701439367215954</v>
      </c>
      <c r="Y167">
        <v>1.8251999999999997</v>
      </c>
      <c r="Z167">
        <v>82.40617354112145</v>
      </c>
    </row>
    <row r="168" spans="1:26" ht="12.75">
      <c r="A168" t="s">
        <v>54</v>
      </c>
      <c r="B168">
        <v>20040406</v>
      </c>
      <c r="C168">
        <f t="shared" si="5"/>
        <v>2004</v>
      </c>
      <c r="D168">
        <v>62.66125</v>
      </c>
      <c r="E168">
        <v>13.6966</v>
      </c>
      <c r="F168">
        <v>5.6002</v>
      </c>
      <c r="G168">
        <v>8.0964</v>
      </c>
      <c r="H168">
        <v>3.44</v>
      </c>
      <c r="I168">
        <v>0.8151260504201681</v>
      </c>
      <c r="K168">
        <v>2.031493129053168</v>
      </c>
      <c r="L168">
        <v>2.2965132231679823</v>
      </c>
      <c r="M168">
        <v>1.3862065118395672</v>
      </c>
      <c r="N168">
        <v>0.5481093797775198</v>
      </c>
      <c r="O168">
        <v>0.6945324658128206</v>
      </c>
      <c r="P168">
        <v>1.2557709802243535</v>
      </c>
      <c r="Q168">
        <v>8.212625689875413</v>
      </c>
      <c r="S168">
        <v>9.61662784825655</v>
      </c>
      <c r="T168">
        <v>26.117481902900494</v>
      </c>
      <c r="U168">
        <v>16.030501916771684</v>
      </c>
      <c r="V168">
        <v>0.6639983695039313</v>
      </c>
      <c r="W168">
        <v>2.1630862453493527</v>
      </c>
      <c r="X168">
        <v>4.218950093291239</v>
      </c>
      <c r="Y168">
        <v>3.3601199999999998</v>
      </c>
      <c r="Z168">
        <v>62.17076637607325</v>
      </c>
    </row>
    <row r="169" spans="1:26" ht="12.75">
      <c r="A169" t="s">
        <v>54</v>
      </c>
      <c r="B169">
        <v>20040427</v>
      </c>
      <c r="C169">
        <f t="shared" si="5"/>
        <v>2004</v>
      </c>
      <c r="D169">
        <v>59.69957</v>
      </c>
      <c r="E169">
        <v>30.0325</v>
      </c>
      <c r="F169">
        <v>21.9797</v>
      </c>
      <c r="G169">
        <v>8.0528</v>
      </c>
      <c r="H169">
        <v>3.44</v>
      </c>
      <c r="I169">
        <v>0.8067226890756303</v>
      </c>
      <c r="K169">
        <v>1.9258635363834513</v>
      </c>
      <c r="L169">
        <v>2.095907368289874</v>
      </c>
      <c r="M169">
        <v>0.2935662842723058</v>
      </c>
      <c r="N169">
        <v>1.7581515259163996</v>
      </c>
      <c r="O169">
        <v>0.7419027379994007</v>
      </c>
      <c r="P169">
        <v>1.1772145330110324</v>
      </c>
      <c r="Q169">
        <v>7.992605985872464</v>
      </c>
      <c r="S169">
        <v>9.116601307216252</v>
      </c>
      <c r="T169">
        <v>23.836058163842996</v>
      </c>
      <c r="U169">
        <v>3.394887300364515</v>
      </c>
      <c r="V169">
        <v>2.1298846354776764</v>
      </c>
      <c r="W169">
        <v>2.3106185627700064</v>
      </c>
      <c r="X169">
        <v>3.9550279804868347</v>
      </c>
      <c r="Y169">
        <v>13.18782</v>
      </c>
      <c r="Z169">
        <v>57.93089795015828</v>
      </c>
    </row>
    <row r="170" spans="1:26" ht="12.75">
      <c r="A170" t="s">
        <v>54</v>
      </c>
      <c r="B170">
        <v>20040714</v>
      </c>
      <c r="C170">
        <f t="shared" si="5"/>
        <v>2004</v>
      </c>
      <c r="D170">
        <v>64.58992</v>
      </c>
      <c r="E170">
        <v>33.547</v>
      </c>
      <c r="F170">
        <v>22.8823</v>
      </c>
      <c r="G170">
        <v>10.6647</v>
      </c>
      <c r="H170">
        <v>2.63</v>
      </c>
      <c r="I170">
        <v>0.8403361344537815</v>
      </c>
      <c r="K170">
        <v>1.158390028366096</v>
      </c>
      <c r="L170">
        <v>2.4255952199285846</v>
      </c>
      <c r="M170">
        <v>0.2549737178975876</v>
      </c>
      <c r="N170">
        <v>2.6553476319301965</v>
      </c>
      <c r="O170">
        <v>0.29871517680902093</v>
      </c>
      <c r="P170">
        <v>4.51195399712841</v>
      </c>
      <c r="Q170">
        <v>11.304975772059898</v>
      </c>
      <c r="S170">
        <v>5.283435341026015</v>
      </c>
      <c r="T170">
        <v>21.6756988484757</v>
      </c>
      <c r="U170">
        <v>2.2991449016650063</v>
      </c>
      <c r="V170">
        <v>3.129861131586148</v>
      </c>
      <c r="W170">
        <v>0.7456263305916446</v>
      </c>
      <c r="X170">
        <v>14.885215574793454</v>
      </c>
      <c r="Y170">
        <v>13.72938</v>
      </c>
      <c r="Z170">
        <v>61.74836212813798</v>
      </c>
    </row>
    <row r="171" spans="1:26" ht="12.75">
      <c r="A171" t="s">
        <v>54</v>
      </c>
      <c r="B171">
        <v>20040729</v>
      </c>
      <c r="C171">
        <f t="shared" si="5"/>
        <v>2004</v>
      </c>
      <c r="D171">
        <v>78.11297</v>
      </c>
      <c r="E171">
        <v>38.0506</v>
      </c>
      <c r="F171">
        <v>23.8923</v>
      </c>
      <c r="G171">
        <v>14.1583</v>
      </c>
      <c r="H171">
        <v>2.63</v>
      </c>
      <c r="I171">
        <v>0.8907563025210085</v>
      </c>
      <c r="K171">
        <v>0.5613271865867545</v>
      </c>
      <c r="L171">
        <v>1.8138482709280581</v>
      </c>
      <c r="M171">
        <v>0.8610762417429897</v>
      </c>
      <c r="N171">
        <v>1.65817966256763</v>
      </c>
      <c r="O171">
        <v>1.0869231662127032</v>
      </c>
      <c r="P171">
        <v>6.739154876311066</v>
      </c>
      <c r="Q171">
        <v>12.720509404349201</v>
      </c>
      <c r="S171">
        <v>2.5602222246977733</v>
      </c>
      <c r="T171">
        <v>16.20898184265985</v>
      </c>
      <c r="U171">
        <v>7.764482816003169</v>
      </c>
      <c r="V171">
        <v>1.9544981653812665</v>
      </c>
      <c r="W171">
        <v>2.713081205701081</v>
      </c>
      <c r="X171">
        <v>22.23288916280052</v>
      </c>
      <c r="Y171">
        <v>14.335379999999999</v>
      </c>
      <c r="Z171">
        <v>67.76953541724366</v>
      </c>
    </row>
    <row r="172" spans="1:26" ht="12.75">
      <c r="A172" t="s">
        <v>54</v>
      </c>
      <c r="B172">
        <v>20040903</v>
      </c>
      <c r="C172">
        <f t="shared" si="5"/>
        <v>2004</v>
      </c>
      <c r="D172">
        <v>67.08259</v>
      </c>
      <c r="E172">
        <v>39.134</v>
      </c>
      <c r="F172">
        <v>27.8679</v>
      </c>
      <c r="G172">
        <v>11.2661</v>
      </c>
      <c r="H172">
        <v>3.16</v>
      </c>
      <c r="I172">
        <v>0.8571428571428571</v>
      </c>
      <c r="K172">
        <v>0.7389720113340743</v>
      </c>
      <c r="L172">
        <v>1.5102351440883934</v>
      </c>
      <c r="M172">
        <v>0.41082104646198153</v>
      </c>
      <c r="N172">
        <v>0.2750501574153724</v>
      </c>
      <c r="O172">
        <v>0.9239286812696319</v>
      </c>
      <c r="P172">
        <v>3.233657448043909</v>
      </c>
      <c r="Q172">
        <v>7.092664488613363</v>
      </c>
      <c r="S172">
        <v>3.453995577710428</v>
      </c>
      <c r="T172">
        <v>15.903448892577694</v>
      </c>
      <c r="U172">
        <v>4.389135057864129</v>
      </c>
      <c r="V172">
        <v>0.3300929074914446</v>
      </c>
      <c r="W172">
        <v>2.680042624983905</v>
      </c>
      <c r="X172">
        <v>10.796229940497899</v>
      </c>
      <c r="Y172">
        <v>16.72074</v>
      </c>
      <c r="Z172">
        <v>54.2736850011255</v>
      </c>
    </row>
    <row r="173" spans="1:26" ht="12.75">
      <c r="A173" t="s">
        <v>54</v>
      </c>
      <c r="B173">
        <v>20040927</v>
      </c>
      <c r="C173">
        <f t="shared" si="5"/>
        <v>2004</v>
      </c>
      <c r="D173">
        <v>65.31201</v>
      </c>
      <c r="E173">
        <v>32.3935</v>
      </c>
      <c r="F173">
        <v>22.1481</v>
      </c>
      <c r="G173">
        <v>10.2454</v>
      </c>
      <c r="H173">
        <v>3.16</v>
      </c>
      <c r="I173">
        <v>0.8487394957983193</v>
      </c>
      <c r="K173">
        <v>1.3596410545648354</v>
      </c>
      <c r="L173">
        <v>2.1603272766169286</v>
      </c>
      <c r="M173">
        <v>0.2736431080396965</v>
      </c>
      <c r="N173">
        <v>0.9568887317199192</v>
      </c>
      <c r="O173">
        <v>0.33356450901588336</v>
      </c>
      <c r="P173">
        <v>4.545565448045385</v>
      </c>
      <c r="Q173">
        <v>9.629630128002649</v>
      </c>
      <c r="S173">
        <v>6.355036615341349</v>
      </c>
      <c r="T173">
        <v>22.749208670850532</v>
      </c>
      <c r="U173">
        <v>2.9235516758051063</v>
      </c>
      <c r="V173">
        <v>1.1483803047682808</v>
      </c>
      <c r="W173">
        <v>0.9675715457993315</v>
      </c>
      <c r="X173">
        <v>15.176304409227562</v>
      </c>
      <c r="Y173">
        <v>13.28886</v>
      </c>
      <c r="Z173">
        <v>62.60891322179216</v>
      </c>
    </row>
    <row r="174" spans="1:26" ht="12.75">
      <c r="A174" t="s">
        <v>54</v>
      </c>
      <c r="B174">
        <v>20041027</v>
      </c>
      <c r="C174">
        <f t="shared" si="5"/>
        <v>2004</v>
      </c>
      <c r="D174">
        <v>78.23</v>
      </c>
      <c r="E174">
        <v>20.0432</v>
      </c>
      <c r="F174">
        <v>8.0204</v>
      </c>
      <c r="G174">
        <v>12.0228</v>
      </c>
      <c r="H174">
        <v>4.03</v>
      </c>
      <c r="I174">
        <v>0.8991596638655462</v>
      </c>
      <c r="K174">
        <v>1.5278216418638901</v>
      </c>
      <c r="L174">
        <v>0.7066976960860922</v>
      </c>
      <c r="M174">
        <v>1.2999872491777578</v>
      </c>
      <c r="N174">
        <v>0.11903453509503906</v>
      </c>
      <c r="O174">
        <v>0.1872723282543363</v>
      </c>
      <c r="P174">
        <v>4.26782872204723</v>
      </c>
      <c r="Q174">
        <v>8.108642172524345</v>
      </c>
      <c r="S174">
        <v>7.424615591146729</v>
      </c>
      <c r="T174">
        <v>9.291202216279038</v>
      </c>
      <c r="U174">
        <v>17.44530791970762</v>
      </c>
      <c r="V174">
        <v>0.14704057492188857</v>
      </c>
      <c r="W174">
        <v>0.6675966118639924</v>
      </c>
      <c r="X174">
        <v>14.526753689114981</v>
      </c>
      <c r="Y174">
        <v>4.81224</v>
      </c>
      <c r="Z174">
        <v>54.31475660303425</v>
      </c>
    </row>
    <row r="175" spans="1:26" ht="12.75">
      <c r="A175" t="s">
        <v>54</v>
      </c>
      <c r="B175">
        <v>20041105</v>
      </c>
      <c r="C175">
        <f t="shared" si="5"/>
        <v>2004</v>
      </c>
      <c r="D175">
        <v>75.63436</v>
      </c>
      <c r="E175">
        <v>15.7186</v>
      </c>
      <c r="F175">
        <v>6.1473</v>
      </c>
      <c r="G175">
        <v>9.5713</v>
      </c>
      <c r="H175">
        <v>4.74</v>
      </c>
      <c r="I175">
        <v>0.8823529411764706</v>
      </c>
      <c r="K175">
        <v>1.5512102746383383</v>
      </c>
      <c r="L175">
        <v>0.5461645761623067</v>
      </c>
      <c r="M175">
        <v>1.8447830682280748</v>
      </c>
      <c r="N175">
        <v>0.27404760471063455</v>
      </c>
      <c r="O175">
        <v>0.49653121080811224</v>
      </c>
      <c r="P175">
        <v>5.140782966564572</v>
      </c>
      <c r="Q175">
        <v>9.853519701112038</v>
      </c>
      <c r="S175">
        <v>7.773173863688506</v>
      </c>
      <c r="T175">
        <v>8.347025227568714</v>
      </c>
      <c r="U175">
        <v>28.875010871277272</v>
      </c>
      <c r="V175">
        <v>0.3463875283131237</v>
      </c>
      <c r="W175">
        <v>2.0391762035398364</v>
      </c>
      <c r="X175">
        <v>17.771112577292833</v>
      </c>
      <c r="Y175">
        <v>3.68838</v>
      </c>
      <c r="Z175">
        <v>68.84026627168028</v>
      </c>
    </row>
    <row r="176" spans="1:26" ht="12.75">
      <c r="A176" t="s">
        <v>54</v>
      </c>
      <c r="B176">
        <v>20041108</v>
      </c>
      <c r="C176">
        <f t="shared" si="5"/>
        <v>2004</v>
      </c>
      <c r="D176">
        <v>301.27301</v>
      </c>
      <c r="E176">
        <v>32.6846</v>
      </c>
      <c r="F176">
        <v>6.7263</v>
      </c>
      <c r="G176">
        <v>25.9583</v>
      </c>
      <c r="H176">
        <v>4.74</v>
      </c>
      <c r="I176">
        <v>1</v>
      </c>
      <c r="K176">
        <v>2.1471308808635787</v>
      </c>
      <c r="L176">
        <v>1.9913662889871972E-05</v>
      </c>
      <c r="M176">
        <v>15.0488681163899</v>
      </c>
      <c r="N176">
        <v>0.3223118381005578</v>
      </c>
      <c r="O176">
        <v>0.4473087285653608</v>
      </c>
      <c r="P176">
        <v>7.4873339802313605</v>
      </c>
      <c r="Q176">
        <v>25.45297345781365</v>
      </c>
      <c r="S176">
        <v>10.759354755394781</v>
      </c>
      <c r="T176">
        <v>0.0003043402186260864</v>
      </c>
      <c r="U176">
        <v>235.5486875096653</v>
      </c>
      <c r="V176">
        <v>0.40739199696197703</v>
      </c>
      <c r="W176">
        <v>1.8370271496964297</v>
      </c>
      <c r="X176">
        <v>25.882877361656117</v>
      </c>
      <c r="Y176">
        <v>4.03578</v>
      </c>
      <c r="Z176">
        <v>278.4714231135933</v>
      </c>
    </row>
    <row r="177" spans="1:26" ht="12.75">
      <c r="A177" t="s">
        <v>54</v>
      </c>
      <c r="B177">
        <v>20041111</v>
      </c>
      <c r="C177">
        <f t="shared" si="5"/>
        <v>2004</v>
      </c>
      <c r="D177">
        <v>278.31339</v>
      </c>
      <c r="E177">
        <v>32.4351</v>
      </c>
      <c r="F177">
        <v>7.8578</v>
      </c>
      <c r="G177">
        <v>24.5773</v>
      </c>
      <c r="H177">
        <v>4.74</v>
      </c>
      <c r="I177">
        <v>0.9915966386554622</v>
      </c>
      <c r="K177">
        <v>1.7340223554637337</v>
      </c>
      <c r="L177">
        <v>0.26362919125772216</v>
      </c>
      <c r="M177">
        <v>15.103828602548822</v>
      </c>
      <c r="N177">
        <v>0.3532776090974251</v>
      </c>
      <c r="O177">
        <v>0.5313990651155363</v>
      </c>
      <c r="P177">
        <v>5.425831657323612</v>
      </c>
      <c r="Q177">
        <v>23.41198848080685</v>
      </c>
      <c r="S177">
        <v>8.689252174844475</v>
      </c>
      <c r="T177">
        <v>4.029041073322565</v>
      </c>
      <c r="U177">
        <v>236.40894293083733</v>
      </c>
      <c r="V177">
        <v>0.44653175477610124</v>
      </c>
      <c r="W177">
        <v>2.1823730403639985</v>
      </c>
      <c r="X177">
        <v>18.756494066150754</v>
      </c>
      <c r="Y177">
        <v>4.7146799999999995</v>
      </c>
      <c r="Z177">
        <v>275.2273150402952</v>
      </c>
    </row>
    <row r="178" spans="1:26" ht="12.75">
      <c r="A178" t="s">
        <v>54</v>
      </c>
      <c r="B178">
        <v>20041114</v>
      </c>
      <c r="C178">
        <f t="shared" si="5"/>
        <v>2004</v>
      </c>
      <c r="D178">
        <v>132.45911</v>
      </c>
      <c r="E178">
        <v>14.2631</v>
      </c>
      <c r="F178">
        <v>2.7688</v>
      </c>
      <c r="G178">
        <v>11.4943</v>
      </c>
      <c r="H178">
        <v>4.74</v>
      </c>
      <c r="I178">
        <v>0.9747899159663865</v>
      </c>
      <c r="K178">
        <v>1.1023117018766635</v>
      </c>
      <c r="L178">
        <v>0.976389462676348</v>
      </c>
      <c r="M178">
        <v>6.122254655065446</v>
      </c>
      <c r="N178">
        <v>0.10042531474879222</v>
      </c>
      <c r="O178">
        <v>0.3093283404308823</v>
      </c>
      <c r="P178">
        <v>2.4068157554863454</v>
      </c>
      <c r="Q178">
        <v>11.017525230284477</v>
      </c>
      <c r="S178">
        <v>5.523725990445364</v>
      </c>
      <c r="T178">
        <v>14.922145874341313</v>
      </c>
      <c r="U178">
        <v>95.82707732218135</v>
      </c>
      <c r="V178">
        <v>0.12693443021562645</v>
      </c>
      <c r="W178">
        <v>1.2703632262321005</v>
      </c>
      <c r="X178">
        <v>8.320093266285667</v>
      </c>
      <c r="Y178">
        <v>1.66128</v>
      </c>
      <c r="Z178">
        <v>127.65162010970143</v>
      </c>
    </row>
    <row r="179" spans="1:26" ht="12.75">
      <c r="A179" t="s">
        <v>54</v>
      </c>
      <c r="B179">
        <v>20041120</v>
      </c>
      <c r="C179">
        <f t="shared" si="5"/>
        <v>2004</v>
      </c>
      <c r="D179">
        <v>67.10609</v>
      </c>
      <c r="E179">
        <v>11.4625</v>
      </c>
      <c r="F179">
        <v>2.3953</v>
      </c>
      <c r="G179">
        <v>9.0672</v>
      </c>
      <c r="H179">
        <v>4.74</v>
      </c>
      <c r="I179">
        <v>0.865546218487395</v>
      </c>
      <c r="K179">
        <v>1.19575744863597</v>
      </c>
      <c r="L179">
        <v>0.5627458407868393</v>
      </c>
      <c r="M179">
        <v>1.2591962633566829</v>
      </c>
      <c r="N179">
        <v>0.04198322298179542</v>
      </c>
      <c r="O179">
        <v>0.6021071840098744</v>
      </c>
      <c r="P179">
        <v>3.9256995321870822</v>
      </c>
      <c r="Q179">
        <v>7.5874894919582445</v>
      </c>
      <c r="S179">
        <v>5.991986192339428</v>
      </c>
      <c r="T179">
        <v>8.600436452255751</v>
      </c>
      <c r="U179">
        <v>19.709258188508457</v>
      </c>
      <c r="V179">
        <v>0.05306546960933361</v>
      </c>
      <c r="W179">
        <v>2.4727602512942726</v>
      </c>
      <c r="X179">
        <v>13.570704848826487</v>
      </c>
      <c r="Y179">
        <v>1.4371800000000001</v>
      </c>
      <c r="Z179">
        <v>51.83539140283373</v>
      </c>
    </row>
    <row r="180" spans="1:26" ht="12.75">
      <c r="A180" t="s">
        <v>54</v>
      </c>
      <c r="B180">
        <v>20041202</v>
      </c>
      <c r="C180">
        <f t="shared" si="5"/>
        <v>2004</v>
      </c>
      <c r="D180">
        <v>63.89086</v>
      </c>
      <c r="E180">
        <v>11.086</v>
      </c>
      <c r="F180">
        <v>4.1719</v>
      </c>
      <c r="G180">
        <v>6.9141</v>
      </c>
      <c r="H180">
        <v>4.84</v>
      </c>
      <c r="I180">
        <v>0.8235294117647058</v>
      </c>
      <c r="K180">
        <v>1.583192870153165</v>
      </c>
      <c r="L180">
        <v>1.0191746148233893</v>
      </c>
      <c r="M180">
        <v>1.1482447819233585</v>
      </c>
      <c r="N180">
        <v>0.12583276350631792</v>
      </c>
      <c r="O180">
        <v>0.10949802799570484</v>
      </c>
      <c r="P180">
        <v>2.3353471966944634</v>
      </c>
      <c r="Q180">
        <v>6.3212902550963985</v>
      </c>
      <c r="S180">
        <v>7.967206315988735</v>
      </c>
      <c r="T180">
        <v>15.882591993365677</v>
      </c>
      <c r="U180">
        <v>18.333692590500178</v>
      </c>
      <c r="V180">
        <v>0.15955714779969127</v>
      </c>
      <c r="W180">
        <v>0.4580501796707352</v>
      </c>
      <c r="X180">
        <v>8.090502661004473</v>
      </c>
      <c r="Y180">
        <v>2.5031399999999997</v>
      </c>
      <c r="Z180">
        <v>53.39474088832949</v>
      </c>
    </row>
    <row r="181" spans="1:26" ht="12.75">
      <c r="A181" t="s">
        <v>54</v>
      </c>
      <c r="B181">
        <v>20041217</v>
      </c>
      <c r="C181">
        <f t="shared" si="5"/>
        <v>2004</v>
      </c>
      <c r="D181">
        <v>87.36353</v>
      </c>
      <c r="E181">
        <v>7.8485</v>
      </c>
      <c r="F181">
        <v>3.3673</v>
      </c>
      <c r="G181">
        <v>4.4812</v>
      </c>
      <c r="H181">
        <v>4.84</v>
      </c>
      <c r="I181">
        <v>0.9159663865546218</v>
      </c>
      <c r="K181">
        <v>0.24683166402429182</v>
      </c>
      <c r="L181">
        <v>1.527429931649374</v>
      </c>
      <c r="M181">
        <v>3.398619062852355</v>
      </c>
      <c r="N181">
        <v>0.06304745754847803</v>
      </c>
      <c r="O181">
        <v>0.00018074328780633256</v>
      </c>
      <c r="P181">
        <v>1.702390505215866</v>
      </c>
      <c r="Q181">
        <v>6.938499364578171</v>
      </c>
      <c r="S181">
        <v>1.242147327514236</v>
      </c>
      <c r="T181">
        <v>23.803130543086887</v>
      </c>
      <c r="U181">
        <v>54.26476837645914</v>
      </c>
      <c r="V181">
        <v>0.07994477926213694</v>
      </c>
      <c r="W181">
        <v>0.0007560820680461707</v>
      </c>
      <c r="X181">
        <v>5.897707600828176</v>
      </c>
      <c r="Y181">
        <v>2.02038</v>
      </c>
      <c r="Z181">
        <v>87.30883470921862</v>
      </c>
    </row>
    <row r="182" spans="1:26" ht="12.75">
      <c r="A182" t="s">
        <v>54</v>
      </c>
      <c r="B182">
        <v>20041223</v>
      </c>
      <c r="C182">
        <f t="shared" si="5"/>
        <v>2004</v>
      </c>
      <c r="D182">
        <v>102.0187</v>
      </c>
      <c r="E182">
        <v>9.6154</v>
      </c>
      <c r="F182">
        <v>3.7485</v>
      </c>
      <c r="G182">
        <v>5.8669</v>
      </c>
      <c r="H182">
        <v>4.84</v>
      </c>
      <c r="I182">
        <v>0.9411764705882353</v>
      </c>
      <c r="K182">
        <v>1.1688877170299763</v>
      </c>
      <c r="L182">
        <v>1.7505585364313027E-05</v>
      </c>
      <c r="M182">
        <v>5.065381681381296</v>
      </c>
      <c r="N182">
        <v>0.23495159181492162</v>
      </c>
      <c r="O182">
        <v>0.11790706165072237</v>
      </c>
      <c r="P182">
        <v>2.583246389071585</v>
      </c>
      <c r="Q182">
        <v>9.170391946533865</v>
      </c>
      <c r="S182">
        <v>5.882271059559485</v>
      </c>
      <c r="T182">
        <v>0.00027280317415931464</v>
      </c>
      <c r="U182">
        <v>80.87748541250863</v>
      </c>
      <c r="V182">
        <v>0.2979208658888266</v>
      </c>
      <c r="W182">
        <v>0.49322669788793194</v>
      </c>
      <c r="X182">
        <v>8.949316750158669</v>
      </c>
      <c r="Y182">
        <v>2.2491</v>
      </c>
      <c r="Z182">
        <v>98.7495935891777</v>
      </c>
    </row>
    <row r="183" spans="1:26" ht="12.75">
      <c r="A183" t="s">
        <v>54</v>
      </c>
      <c r="B183">
        <v>20041226</v>
      </c>
      <c r="C183">
        <f t="shared" si="5"/>
        <v>2004</v>
      </c>
      <c r="D183">
        <v>119.8079</v>
      </c>
      <c r="E183">
        <v>10.8714</v>
      </c>
      <c r="F183">
        <v>2.0771</v>
      </c>
      <c r="G183">
        <v>8.7943</v>
      </c>
      <c r="H183">
        <v>4.84</v>
      </c>
      <c r="I183">
        <v>0.957983193277311</v>
      </c>
      <c r="K183">
        <v>1.185749289495276</v>
      </c>
      <c r="L183">
        <v>0.3472136186785647</v>
      </c>
      <c r="M183">
        <v>6.059221847501932</v>
      </c>
      <c r="N183">
        <v>0.16910194631786538</v>
      </c>
      <c r="O183">
        <v>0.2327950209098856</v>
      </c>
      <c r="P183">
        <v>3.2680944433693706</v>
      </c>
      <c r="Q183">
        <v>11.262176166272894</v>
      </c>
      <c r="S183">
        <v>5.967124667212506</v>
      </c>
      <c r="T183">
        <v>5.410900310706148</v>
      </c>
      <c r="U183">
        <v>96.74584412538414</v>
      </c>
      <c r="V183">
        <v>0.21442288550310984</v>
      </c>
      <c r="W183">
        <v>0.973823940997443</v>
      </c>
      <c r="X183">
        <v>11.321882599691694</v>
      </c>
      <c r="Y183">
        <v>1.2462600000000001</v>
      </c>
      <c r="Z183">
        <v>121.88025852949505</v>
      </c>
    </row>
    <row r="184" spans="11:16" ht="12.75">
      <c r="K184">
        <f aca="true" t="shared" si="6" ref="K184:P184">AVERAGE(K2:K183)</f>
        <v>1.1740946429850079</v>
      </c>
      <c r="L184">
        <f t="shared" si="6"/>
        <v>1.4056225849635722</v>
      </c>
      <c r="M184">
        <f t="shared" si="6"/>
        <v>3.740026732810809</v>
      </c>
      <c r="N184">
        <f t="shared" si="6"/>
        <v>0.5920845365320467</v>
      </c>
      <c r="O184">
        <f t="shared" si="6"/>
        <v>0.5083706212360583</v>
      </c>
      <c r="P184">
        <f t="shared" si="6"/>
        <v>2.3599297948200113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</dc:creator>
  <cp:keywords/>
  <dc:description/>
  <cp:lastModifiedBy>jin</cp:lastModifiedBy>
  <dcterms:created xsi:type="dcterms:W3CDTF">2006-03-06T22:19:36Z</dcterms:created>
  <dcterms:modified xsi:type="dcterms:W3CDTF">2006-04-19T17:27:34Z</dcterms:modified>
  <cp:category/>
  <cp:version/>
  <cp:contentType/>
  <cp:contentStatus/>
</cp:coreProperties>
</file>