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40" windowWidth="18555" windowHeight="11760" activeTab="1"/>
  </bookViews>
  <sheets>
    <sheet name="Profile" sheetId="1" r:id="rId1"/>
    <sheet name="Loading" sheetId="2" r:id="rId2"/>
    <sheet name="Chart1" sheetId="3" r:id="rId3"/>
    <sheet name="Chart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<sst xmlns="http://schemas.openxmlformats.org/spreadsheetml/2006/main" count="389" uniqueCount="61">
  <si>
    <t>CM</t>
  </si>
  <si>
    <t>AS</t>
  </si>
  <si>
    <t>BR</t>
  </si>
  <si>
    <t>CA</t>
  </si>
  <si>
    <t>EC1</t>
  </si>
  <si>
    <t>EC2</t>
  </si>
  <si>
    <t>EC3</t>
  </si>
  <si>
    <t>OC1</t>
  </si>
  <si>
    <t>OC2</t>
  </si>
  <si>
    <t>OC3</t>
  </si>
  <si>
    <t>OC4</t>
  </si>
  <si>
    <t>OP</t>
  </si>
  <si>
    <t>CL</t>
  </si>
  <si>
    <t>CR</t>
  </si>
  <si>
    <t>CU</t>
  </si>
  <si>
    <t>H</t>
  </si>
  <si>
    <t>FE</t>
  </si>
  <si>
    <t>PB</t>
  </si>
  <si>
    <t>MG</t>
  </si>
  <si>
    <t>MN</t>
  </si>
  <si>
    <t>NI</t>
  </si>
  <si>
    <t>NO3</t>
  </si>
  <si>
    <t>P</t>
  </si>
  <si>
    <t>K</t>
  </si>
  <si>
    <t>RB</t>
  </si>
  <si>
    <t>SE</t>
  </si>
  <si>
    <t>SI</t>
  </si>
  <si>
    <t>NA</t>
  </si>
  <si>
    <t>SR</t>
  </si>
  <si>
    <t>S</t>
  </si>
  <si>
    <t>TI</t>
  </si>
  <si>
    <t>V</t>
  </si>
  <si>
    <t>ZN</t>
  </si>
  <si>
    <t>ZR</t>
  </si>
  <si>
    <t>Sulfate</t>
  </si>
  <si>
    <t>Nitrate</t>
  </si>
  <si>
    <t>OMC</t>
  </si>
  <si>
    <t>LAC</t>
  </si>
  <si>
    <t>Soil</t>
  </si>
  <si>
    <t>Mixture</t>
  </si>
  <si>
    <t>Smoke</t>
  </si>
  <si>
    <t>Nitrate-rich Secondary</t>
  </si>
  <si>
    <t>Sulfate-rich Secondary</t>
  </si>
  <si>
    <t>Dust1</t>
  </si>
  <si>
    <t>Dust2</t>
  </si>
  <si>
    <t>SITE</t>
  </si>
  <si>
    <t>DATE</t>
  </si>
  <si>
    <t>aerosol_bext:VAL</t>
  </si>
  <si>
    <t>MT:VAL</t>
  </si>
  <si>
    <t>CM_calculated:VAL</t>
  </si>
  <si>
    <t>MF:VAL</t>
  </si>
  <si>
    <t>fRHgrid:VAL</t>
  </si>
  <si>
    <t>Sum MF</t>
  </si>
  <si>
    <t>BIBE1</t>
  </si>
  <si>
    <t>GUMO1</t>
  </si>
  <si>
    <t>SACR1</t>
  </si>
  <si>
    <t>Sum Ext</t>
  </si>
  <si>
    <t>BextPercentile</t>
  </si>
  <si>
    <t>Year</t>
  </si>
  <si>
    <t>Contribution to PM2.5</t>
  </si>
  <si>
    <t>Contribution to Bext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</si>
</sst>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25"/>
      <name val="Arial"/>
      <family val="2"/>
    </font>
    <font>
      <sz val="8"/>
      <name val="Arial"/>
      <family val="0"/>
    </font>
    <font>
      <b/>
      <sz val="24"/>
      <name val="Arial"/>
      <family val="2"/>
    </font>
    <font>
      <b/>
      <vertAlign val="superscript"/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'[1]Sheet2'!$A$2:$AH$2</c:f>
              <c:numCache>
                <c:ptCount val="34"/>
                <c:pt idx="1">
                  <c:v>0.0010124203304560295</c:v>
                </c:pt>
                <c:pt idx="2">
                  <c:v>0.004354393724187685</c:v>
                </c:pt>
                <c:pt idx="3">
                  <c:v>4.187866647440209E-05</c:v>
                </c:pt>
                <c:pt idx="4">
                  <c:v>0.29439929691557754</c:v>
                </c:pt>
                <c:pt idx="5">
                  <c:v>0.08063639692358313</c:v>
                </c:pt>
                <c:pt idx="6">
                  <c:v>0.0029149311009357523</c:v>
                </c:pt>
                <c:pt idx="7">
                  <c:v>0.04459582256063698</c:v>
                </c:pt>
                <c:pt idx="8">
                  <c:v>0.004983467438047651</c:v>
                </c:pt>
                <c:pt idx="9">
                  <c:v>0.28447196847935735</c:v>
                </c:pt>
                <c:pt idx="10">
                  <c:v>0.3043137661180721</c:v>
                </c:pt>
                <c:pt idx="11">
                  <c:v>6.39309663905602E-06</c:v>
                </c:pt>
                <c:pt idx="12">
                  <c:v>0.0004431291941867215</c:v>
                </c:pt>
                <c:pt idx="13">
                  <c:v>0.00010327893566774968</c:v>
                </c:pt>
                <c:pt idx="14">
                  <c:v>0.0028543641100878285</c:v>
                </c:pt>
                <c:pt idx="15">
                  <c:v>0.11381964955268455</c:v>
                </c:pt>
                <c:pt idx="16">
                  <c:v>0.022165461172944045</c:v>
                </c:pt>
                <c:pt idx="17">
                  <c:v>0.0057429337818859505</c:v>
                </c:pt>
                <c:pt idx="18">
                  <c:v>0.005252611199926005</c:v>
                </c:pt>
                <c:pt idx="19">
                  <c:v>0.0018562303883010228</c:v>
                </c:pt>
                <c:pt idx="20">
                  <c:v>0.0004877378759810842</c:v>
                </c:pt>
                <c:pt idx="21">
                  <c:v>0.17738027001194537</c:v>
                </c:pt>
                <c:pt idx="22">
                  <c:v>0.00046381970125133074</c:v>
                </c:pt>
                <c:pt idx="23">
                  <c:v>0.03818292270164342</c:v>
                </c:pt>
                <c:pt idx="24">
                  <c:v>0.0002603094683088161</c:v>
                </c:pt>
                <c:pt idx="25">
                  <c:v>8.183359158344337E-05</c:v>
                </c:pt>
                <c:pt idx="26">
                  <c:v>0.05325394462813319</c:v>
                </c:pt>
                <c:pt idx="27">
                  <c:v>0.03571009205619633</c:v>
                </c:pt>
                <c:pt idx="28">
                  <c:v>0.00025544867796051143</c:v>
                </c:pt>
                <c:pt idx="29">
                  <c:v>0.0005555960523514652</c:v>
                </c:pt>
                <c:pt idx="30">
                  <c:v>9.550810072732496E-06</c:v>
                </c:pt>
                <c:pt idx="31">
                  <c:v>0.0035917125719179687</c:v>
                </c:pt>
                <c:pt idx="32">
                  <c:v>0.017185079950990556</c:v>
                </c:pt>
                <c:pt idx="33">
                  <c:v>0.00028395759913033035</c:v>
                </c:pt>
              </c:numCache>
            </c:numRef>
          </c:val>
        </c:ser>
        <c:axId val="47168262"/>
        <c:axId val="21861175"/>
      </c:barChart>
      <c:catAx>
        <c:axId val="47168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61175"/>
        <c:crossesAt val="0.0001"/>
        <c:auto val="1"/>
        <c:lblOffset val="100"/>
        <c:noMultiLvlLbl val="0"/>
      </c:catAx>
      <c:valAx>
        <c:axId val="21861175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471682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'[1]Sheet2'!$A$3:$AH$3</c:f>
              <c:numCache>
                <c:ptCount val="34"/>
                <c:pt idx="1">
                  <c:v>4.345600922512994E-05</c:v>
                </c:pt>
                <c:pt idx="2">
                  <c:v>0.001179347720985242</c:v>
                </c:pt>
                <c:pt idx="3">
                  <c:v>0.004985532163687954</c:v>
                </c:pt>
                <c:pt idx="4">
                  <c:v>0.09968159718302251</c:v>
                </c:pt>
                <c:pt idx="5">
                  <c:v>0.022393007216270435</c:v>
                </c:pt>
                <c:pt idx="6">
                  <c:v>0.001073742250033579</c:v>
                </c:pt>
                <c:pt idx="7">
                  <c:v>0.011407317077217939</c:v>
                </c:pt>
                <c:pt idx="8">
                  <c:v>0.059578118325538734</c:v>
                </c:pt>
                <c:pt idx="9">
                  <c:v>0.16964445731769046</c:v>
                </c:pt>
                <c:pt idx="10">
                  <c:v>0.11355645610539214</c:v>
                </c:pt>
                <c:pt idx="11">
                  <c:v>0.08115324877633234</c:v>
                </c:pt>
                <c:pt idx="12">
                  <c:v>1.5360795774787367E-07</c:v>
                </c:pt>
                <c:pt idx="13">
                  <c:v>1.9161247436423652E-08</c:v>
                </c:pt>
                <c:pt idx="14">
                  <c:v>2.225389172905849E-05</c:v>
                </c:pt>
                <c:pt idx="15">
                  <c:v>0.04975289594849272</c:v>
                </c:pt>
                <c:pt idx="16">
                  <c:v>0.0018565038205515304</c:v>
                </c:pt>
                <c:pt idx="17">
                  <c:v>6.367514586101148E-05</c:v>
                </c:pt>
                <c:pt idx="18">
                  <c:v>0.000538881420244083</c:v>
                </c:pt>
                <c:pt idx="19">
                  <c:v>3.66393503517445E-08</c:v>
                </c:pt>
                <c:pt idx="20">
                  <c:v>2.342490780822719E-06</c:v>
                </c:pt>
                <c:pt idx="21">
                  <c:v>3.1287225948128805E-05</c:v>
                </c:pt>
                <c:pt idx="22">
                  <c:v>1.0899010489328129E-05</c:v>
                </c:pt>
                <c:pt idx="23">
                  <c:v>0.01433562164594855</c:v>
                </c:pt>
                <c:pt idx="24">
                  <c:v>9.62572159593438E-06</c:v>
                </c:pt>
                <c:pt idx="25">
                  <c:v>3.86572892871266E-05</c:v>
                </c:pt>
                <c:pt idx="26">
                  <c:v>0.008082915555337702</c:v>
                </c:pt>
                <c:pt idx="27">
                  <c:v>0.007058505797307745</c:v>
                </c:pt>
                <c:pt idx="28">
                  <c:v>2.52884438402202E-05</c:v>
                </c:pt>
                <c:pt idx="29">
                  <c:v>0.028651675399190366</c:v>
                </c:pt>
                <c:pt idx="30">
                  <c:v>4.31731920258529E-05</c:v>
                </c:pt>
                <c:pt idx="31">
                  <c:v>1.806972592137606E-08</c:v>
                </c:pt>
                <c:pt idx="32">
                  <c:v>5.234869921537059E-06</c:v>
                </c:pt>
                <c:pt idx="33">
                  <c:v>3.913425667185328E-05</c:v>
                </c:pt>
              </c:numCache>
            </c:numRef>
          </c:val>
        </c:ser>
        <c:axId val="62532848"/>
        <c:axId val="25924721"/>
      </c:barChart>
      <c:catAx>
        <c:axId val="6253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24721"/>
        <c:crossesAt val="0.0001"/>
        <c:auto val="1"/>
        <c:lblOffset val="100"/>
        <c:noMultiLvlLbl val="0"/>
      </c:catAx>
      <c:valAx>
        <c:axId val="25924721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62532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'[1]Sheet2'!$A$4:$AH$4</c:f>
              <c:numCache>
                <c:ptCount val="34"/>
                <c:pt idx="1">
                  <c:v>3.7433275406962046E-05</c:v>
                </c:pt>
                <c:pt idx="2">
                  <c:v>9.460254751258452E-08</c:v>
                </c:pt>
                <c:pt idx="3">
                  <c:v>0.00014312545515605</c:v>
                </c:pt>
                <c:pt idx="4">
                  <c:v>0.04062354080875935</c:v>
                </c:pt>
                <c:pt idx="5">
                  <c:v>0.0182473244672322</c:v>
                </c:pt>
                <c:pt idx="6">
                  <c:v>0.0017532619848854027</c:v>
                </c:pt>
                <c:pt idx="7">
                  <c:v>0.006399693688099291</c:v>
                </c:pt>
                <c:pt idx="8">
                  <c:v>0.017580349625999938</c:v>
                </c:pt>
                <c:pt idx="9">
                  <c:v>0.008750695722238017</c:v>
                </c:pt>
                <c:pt idx="10">
                  <c:v>0.011813208560670804</c:v>
                </c:pt>
                <c:pt idx="11">
                  <c:v>0.020848508604626444</c:v>
                </c:pt>
                <c:pt idx="12">
                  <c:v>4.929119736481044E-06</c:v>
                </c:pt>
                <c:pt idx="13">
                  <c:v>3.6922265153503973E-06</c:v>
                </c:pt>
                <c:pt idx="14">
                  <c:v>3.60918734916346E-05</c:v>
                </c:pt>
                <c:pt idx="15">
                  <c:v>0.02971134268803998</c:v>
                </c:pt>
                <c:pt idx="16">
                  <c:v>0.00046879867731305133</c:v>
                </c:pt>
                <c:pt idx="17">
                  <c:v>8.033684460354651E-05</c:v>
                </c:pt>
                <c:pt idx="18">
                  <c:v>0.0007080508390362709</c:v>
                </c:pt>
                <c:pt idx="19">
                  <c:v>1.2690265394991386E-05</c:v>
                </c:pt>
                <c:pt idx="20">
                  <c:v>7.142965199118696E-09</c:v>
                </c:pt>
                <c:pt idx="21">
                  <c:v>0.6511477181043245</c:v>
                </c:pt>
                <c:pt idx="22">
                  <c:v>2.0206197105488167E-05</c:v>
                </c:pt>
                <c:pt idx="23">
                  <c:v>0.00030128312860132513</c:v>
                </c:pt>
                <c:pt idx="24">
                  <c:v>1.6187136948863539E-06</c:v>
                </c:pt>
                <c:pt idx="25">
                  <c:v>6.713752073037067E-05</c:v>
                </c:pt>
                <c:pt idx="26">
                  <c:v>0.0014564501960018356</c:v>
                </c:pt>
                <c:pt idx="27">
                  <c:v>3.5108888490190928E-06</c:v>
                </c:pt>
                <c:pt idx="28">
                  <c:v>2.0083767565597166E-08</c:v>
                </c:pt>
                <c:pt idx="29">
                  <c:v>0.041869128301563426</c:v>
                </c:pt>
                <c:pt idx="30">
                  <c:v>1.5541986503872717E-05</c:v>
                </c:pt>
                <c:pt idx="31">
                  <c:v>4.282727252679732E-09</c:v>
                </c:pt>
                <c:pt idx="32">
                  <c:v>0.0002707999475096245</c:v>
                </c:pt>
                <c:pt idx="33">
                  <c:v>7.267701382514887E-06</c:v>
                </c:pt>
              </c:numCache>
            </c:numRef>
          </c:val>
        </c:ser>
        <c:axId val="31995898"/>
        <c:axId val="19527627"/>
      </c:barChart>
      <c:catAx>
        <c:axId val="31995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27627"/>
        <c:crossesAt val="0.0001"/>
        <c:auto val="1"/>
        <c:lblOffset val="100"/>
        <c:noMultiLvlLbl val="0"/>
      </c:catAx>
      <c:valAx>
        <c:axId val="19527627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319958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'[1]Sheet2'!$A$5:$AH$5</c:f>
              <c:numCache>
                <c:ptCount val="34"/>
                <c:pt idx="1">
                  <c:v>7.867798847505264E-09</c:v>
                </c:pt>
                <c:pt idx="2">
                  <c:v>5.339693370220642E-05</c:v>
                </c:pt>
                <c:pt idx="3">
                  <c:v>3.4217140838349273E-06</c:v>
                </c:pt>
                <c:pt idx="4">
                  <c:v>0.021789225263664714</c:v>
                </c:pt>
                <c:pt idx="5">
                  <c:v>0.002337568115945155</c:v>
                </c:pt>
                <c:pt idx="6">
                  <c:v>0.0002711207234279132</c:v>
                </c:pt>
                <c:pt idx="7">
                  <c:v>0.003710889384062933</c:v>
                </c:pt>
                <c:pt idx="8">
                  <c:v>0.02176656990667618</c:v>
                </c:pt>
                <c:pt idx="9">
                  <c:v>0.0013197035899115812</c:v>
                </c:pt>
                <c:pt idx="10">
                  <c:v>0.014657435064992085</c:v>
                </c:pt>
                <c:pt idx="11">
                  <c:v>3.9165884073870334E-07</c:v>
                </c:pt>
                <c:pt idx="12">
                  <c:v>3.218571049504405E-07</c:v>
                </c:pt>
                <c:pt idx="13">
                  <c:v>3.362577793028959E-06</c:v>
                </c:pt>
                <c:pt idx="14">
                  <c:v>3.939824670965017E-09</c:v>
                </c:pt>
                <c:pt idx="15">
                  <c:v>0.05615798272186033</c:v>
                </c:pt>
                <c:pt idx="16">
                  <c:v>0.0001375354441180852</c:v>
                </c:pt>
                <c:pt idx="17">
                  <c:v>4.222551908050133E-06</c:v>
                </c:pt>
                <c:pt idx="18">
                  <c:v>0.0006129145425282636</c:v>
                </c:pt>
                <c:pt idx="19">
                  <c:v>8.92272521394572E-06</c:v>
                </c:pt>
                <c:pt idx="20">
                  <c:v>1.5254607038946264E-05</c:v>
                </c:pt>
                <c:pt idx="21">
                  <c:v>0.00364501457681935</c:v>
                </c:pt>
                <c:pt idx="22">
                  <c:v>0.00010925110227778462</c:v>
                </c:pt>
                <c:pt idx="23">
                  <c:v>3.352295746395701E-06</c:v>
                </c:pt>
                <c:pt idx="24">
                  <c:v>6.983078111773535E-09</c:v>
                </c:pt>
                <c:pt idx="25">
                  <c:v>6.433540478154223E-05</c:v>
                </c:pt>
                <c:pt idx="26">
                  <c:v>0.004238004023329493</c:v>
                </c:pt>
                <c:pt idx="27">
                  <c:v>0.0035138458689216324</c:v>
                </c:pt>
                <c:pt idx="28">
                  <c:v>1.9257634346843397E-08</c:v>
                </c:pt>
                <c:pt idx="29">
                  <c:v>0.1931223956625166</c:v>
                </c:pt>
                <c:pt idx="30">
                  <c:v>3.793959026354225E-05</c:v>
                </c:pt>
                <c:pt idx="31">
                  <c:v>2.8781016974279998E-05</c:v>
                </c:pt>
                <c:pt idx="32">
                  <c:v>8.632852825810374E-05</c:v>
                </c:pt>
                <c:pt idx="33">
                  <c:v>2.1646903149249567E-07</c:v>
                </c:pt>
              </c:numCache>
            </c:numRef>
          </c:val>
        </c:ser>
        <c:axId val="41530916"/>
        <c:axId val="38233925"/>
      </c:barChart>
      <c:catAx>
        <c:axId val="41530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33925"/>
        <c:crossesAt val="0.0001"/>
        <c:auto val="1"/>
        <c:lblOffset val="100"/>
        <c:noMultiLvlLbl val="0"/>
      </c:catAx>
      <c:valAx>
        <c:axId val="38233925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415309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'[1]Sheet2'!$A$6:$AH$6</c:f>
              <c:numCache>
                <c:ptCount val="34"/>
                <c:pt idx="1">
                  <c:v>2.653708027788443E-05</c:v>
                </c:pt>
                <c:pt idx="2">
                  <c:v>6.757910624862127E-05</c:v>
                </c:pt>
                <c:pt idx="3">
                  <c:v>0.11212289828479502</c:v>
                </c:pt>
                <c:pt idx="4">
                  <c:v>0.0043276960394807145</c:v>
                </c:pt>
                <c:pt idx="5">
                  <c:v>6.9250881453953065E-06</c:v>
                </c:pt>
                <c:pt idx="6">
                  <c:v>7.494221941307075E-07</c:v>
                </c:pt>
                <c:pt idx="7">
                  <c:v>0.000968058526576517</c:v>
                </c:pt>
                <c:pt idx="8">
                  <c:v>0.003934701629862014</c:v>
                </c:pt>
                <c:pt idx="9">
                  <c:v>0.013175049070212542</c:v>
                </c:pt>
                <c:pt idx="10">
                  <c:v>0.008665570988219573</c:v>
                </c:pt>
                <c:pt idx="11">
                  <c:v>3.4541907286868957E-07</c:v>
                </c:pt>
                <c:pt idx="12">
                  <c:v>0.0003582865418547974</c:v>
                </c:pt>
                <c:pt idx="13">
                  <c:v>2.4920625231564268E-05</c:v>
                </c:pt>
                <c:pt idx="14">
                  <c:v>6.843878151966217E-05</c:v>
                </c:pt>
                <c:pt idx="15">
                  <c:v>0.010483391413342112</c:v>
                </c:pt>
                <c:pt idx="16">
                  <c:v>0.019668529334999022</c:v>
                </c:pt>
                <c:pt idx="17">
                  <c:v>1.9176179919795412E-05</c:v>
                </c:pt>
                <c:pt idx="18">
                  <c:v>0.0032636681010508022</c:v>
                </c:pt>
                <c:pt idx="19">
                  <c:v>0.0004994303955570995</c:v>
                </c:pt>
                <c:pt idx="20">
                  <c:v>6.140869571246277E-06</c:v>
                </c:pt>
                <c:pt idx="21">
                  <c:v>0.011629403827427278</c:v>
                </c:pt>
                <c:pt idx="22">
                  <c:v>0.0006098383689125337</c:v>
                </c:pt>
                <c:pt idx="23">
                  <c:v>0.016955628737068122</c:v>
                </c:pt>
                <c:pt idx="24">
                  <c:v>7.359240753318669E-05</c:v>
                </c:pt>
                <c:pt idx="25">
                  <c:v>1.7226697516225164E-06</c:v>
                </c:pt>
                <c:pt idx="26">
                  <c:v>0.09904189348490226</c:v>
                </c:pt>
                <c:pt idx="27">
                  <c:v>1.671775205331806E-05</c:v>
                </c:pt>
                <c:pt idx="28">
                  <c:v>0.0005446490935332154</c:v>
                </c:pt>
                <c:pt idx="29">
                  <c:v>0.014175237545143021</c:v>
                </c:pt>
                <c:pt idx="30">
                  <c:v>0.0015200873293218853</c:v>
                </c:pt>
                <c:pt idx="31">
                  <c:v>9.747522658169257E-09</c:v>
                </c:pt>
                <c:pt idx="32">
                  <c:v>8.878553600414393E-05</c:v>
                </c:pt>
                <c:pt idx="33">
                  <c:v>5.2295252716884946E-08</c:v>
                </c:pt>
              </c:numCache>
            </c:numRef>
          </c:val>
        </c:ser>
        <c:axId val="8561006"/>
        <c:axId val="9940191"/>
      </c:barChart>
      <c:catAx>
        <c:axId val="856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940191"/>
        <c:crossesAt val="0.0001"/>
        <c:auto val="1"/>
        <c:lblOffset val="100"/>
        <c:noMultiLvlLbl val="0"/>
      </c:catAx>
      <c:valAx>
        <c:axId val="9940191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85610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'[1]Sheet2'!$A$7:$AH$7</c:f>
              <c:numCache>
                <c:ptCount val="34"/>
                <c:pt idx="1">
                  <c:v>1.3433636618028011E-05</c:v>
                </c:pt>
                <c:pt idx="2">
                  <c:v>4.72377507977751E-05</c:v>
                </c:pt>
                <c:pt idx="3">
                  <c:v>0.02300024411836319</c:v>
                </c:pt>
                <c:pt idx="4">
                  <c:v>2.518179480383494E-06</c:v>
                </c:pt>
                <c:pt idx="5">
                  <c:v>0.0061374059172172295</c:v>
                </c:pt>
                <c:pt idx="6">
                  <c:v>0.00013437138304521546</c:v>
                </c:pt>
                <c:pt idx="7">
                  <c:v>1.993393397885849E-05</c:v>
                </c:pt>
                <c:pt idx="8">
                  <c:v>5.080947102117989E-06</c:v>
                </c:pt>
                <c:pt idx="9">
                  <c:v>0.0002738085392177436</c:v>
                </c:pt>
                <c:pt idx="10">
                  <c:v>0.007230632440498578</c:v>
                </c:pt>
                <c:pt idx="11">
                  <c:v>0.013011099781141563</c:v>
                </c:pt>
                <c:pt idx="12">
                  <c:v>0.00015494962733888422</c:v>
                </c:pt>
                <c:pt idx="13">
                  <c:v>2.129609002484326E-06</c:v>
                </c:pt>
                <c:pt idx="14">
                  <c:v>2.160657289393662E-06</c:v>
                </c:pt>
                <c:pt idx="15">
                  <c:v>0.006882448080158169</c:v>
                </c:pt>
                <c:pt idx="16">
                  <c:v>0.04654208241439299</c:v>
                </c:pt>
                <c:pt idx="17">
                  <c:v>2.8508396972692344E-05</c:v>
                </c:pt>
                <c:pt idx="18">
                  <c:v>7.776428641957427E-05</c:v>
                </c:pt>
                <c:pt idx="19">
                  <c:v>0.000756901207865709</c:v>
                </c:pt>
                <c:pt idx="20">
                  <c:v>1.2098326835160339E-05</c:v>
                </c:pt>
                <c:pt idx="21">
                  <c:v>0.0014647554602453168</c:v>
                </c:pt>
                <c:pt idx="22">
                  <c:v>3.182332685323796E-07</c:v>
                </c:pt>
                <c:pt idx="23">
                  <c:v>0.021427986882766377</c:v>
                </c:pt>
                <c:pt idx="24">
                  <c:v>0.0001323870940322128</c:v>
                </c:pt>
                <c:pt idx="25">
                  <c:v>2.4716070500194902E-09</c:v>
                </c:pt>
                <c:pt idx="26">
                  <c:v>0.20941252460165138</c:v>
                </c:pt>
                <c:pt idx="27">
                  <c:v>0.0002801465917710403</c:v>
                </c:pt>
                <c:pt idx="28">
                  <c:v>0.00028429025412172234</c:v>
                </c:pt>
                <c:pt idx="29">
                  <c:v>0.0014513323286867695</c:v>
                </c:pt>
                <c:pt idx="30">
                  <c:v>0.005084332065728406</c:v>
                </c:pt>
                <c:pt idx="31">
                  <c:v>4.078297536136056E-05</c:v>
                </c:pt>
                <c:pt idx="32">
                  <c:v>8.252307836428711E-05</c:v>
                </c:pt>
                <c:pt idx="33">
                  <c:v>2.4501300395258145E-05</c:v>
                </c:pt>
              </c:numCache>
            </c:numRef>
          </c:val>
        </c:ser>
        <c:axId val="22352856"/>
        <c:axId val="66957977"/>
      </c:barChart>
      <c:catAx>
        <c:axId val="22352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957977"/>
        <c:crossesAt val="0.0001"/>
        <c:auto val="1"/>
        <c:lblOffset val="100"/>
        <c:noMultiLvlLbl val="0"/>
      </c:catAx>
      <c:valAx>
        <c:axId val="66957977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223528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West Texas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Loading!$Q$1</c:f>
              <c:strCache>
                <c:ptCount val="1"/>
                <c:pt idx="0">
                  <c:v>Sum MF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Loading!$G$2:$G$320</c:f>
              <c:numCache>
                <c:ptCount val="319"/>
                <c:pt idx="0">
                  <c:v>9.8895</c:v>
                </c:pt>
                <c:pt idx="1">
                  <c:v>17.7926</c:v>
                </c:pt>
                <c:pt idx="2">
                  <c:v>10.1657</c:v>
                </c:pt>
                <c:pt idx="3">
                  <c:v>10.0309</c:v>
                </c:pt>
                <c:pt idx="4">
                  <c:v>11.7291</c:v>
                </c:pt>
                <c:pt idx="5">
                  <c:v>16.0056</c:v>
                </c:pt>
                <c:pt idx="6">
                  <c:v>14.6445</c:v>
                </c:pt>
                <c:pt idx="7">
                  <c:v>13.2647</c:v>
                </c:pt>
                <c:pt idx="8">
                  <c:v>9.2377</c:v>
                </c:pt>
                <c:pt idx="9">
                  <c:v>9.6883</c:v>
                </c:pt>
                <c:pt idx="10">
                  <c:v>20.0083</c:v>
                </c:pt>
                <c:pt idx="11">
                  <c:v>13.6719</c:v>
                </c:pt>
                <c:pt idx="12">
                  <c:v>13.4722</c:v>
                </c:pt>
                <c:pt idx="13">
                  <c:v>10.5005</c:v>
                </c:pt>
                <c:pt idx="14">
                  <c:v>9.4756</c:v>
                </c:pt>
                <c:pt idx="15">
                  <c:v>7.6908</c:v>
                </c:pt>
                <c:pt idx="16">
                  <c:v>10.0091</c:v>
                </c:pt>
                <c:pt idx="17">
                  <c:v>11.9139</c:v>
                </c:pt>
                <c:pt idx="18">
                  <c:v>8.4735</c:v>
                </c:pt>
                <c:pt idx="19">
                  <c:v>11.3994</c:v>
                </c:pt>
                <c:pt idx="20">
                  <c:v>14.1482</c:v>
                </c:pt>
                <c:pt idx="21">
                  <c:v>8.6472</c:v>
                </c:pt>
                <c:pt idx="22">
                  <c:v>10.0422</c:v>
                </c:pt>
                <c:pt idx="23">
                  <c:v>10</c:v>
                </c:pt>
                <c:pt idx="24">
                  <c:v>17.9548</c:v>
                </c:pt>
                <c:pt idx="25">
                  <c:v>13.7514</c:v>
                </c:pt>
                <c:pt idx="26">
                  <c:v>10.3105</c:v>
                </c:pt>
                <c:pt idx="27">
                  <c:v>9.5827</c:v>
                </c:pt>
                <c:pt idx="28">
                  <c:v>16.7519</c:v>
                </c:pt>
                <c:pt idx="29">
                  <c:v>7.9196</c:v>
                </c:pt>
                <c:pt idx="30">
                  <c:v>7.5137</c:v>
                </c:pt>
                <c:pt idx="31">
                  <c:v>10.0779</c:v>
                </c:pt>
                <c:pt idx="32">
                  <c:v>7.599</c:v>
                </c:pt>
                <c:pt idx="33">
                  <c:v>7.3206</c:v>
                </c:pt>
                <c:pt idx="34">
                  <c:v>11.2558</c:v>
                </c:pt>
                <c:pt idx="35">
                  <c:v>8.2755</c:v>
                </c:pt>
                <c:pt idx="36">
                  <c:v>8.3912</c:v>
                </c:pt>
                <c:pt idx="37">
                  <c:v>10.1365</c:v>
                </c:pt>
                <c:pt idx="38">
                  <c:v>17.7363</c:v>
                </c:pt>
                <c:pt idx="39">
                  <c:v>11.3609</c:v>
                </c:pt>
                <c:pt idx="40">
                  <c:v>9.92</c:v>
                </c:pt>
                <c:pt idx="41">
                  <c:v>16.3149</c:v>
                </c:pt>
                <c:pt idx="42">
                  <c:v>9.4115</c:v>
                </c:pt>
                <c:pt idx="43">
                  <c:v>9.6177</c:v>
                </c:pt>
                <c:pt idx="44">
                  <c:v>8.2984</c:v>
                </c:pt>
                <c:pt idx="45">
                  <c:v>13.1241</c:v>
                </c:pt>
                <c:pt idx="46">
                  <c:v>16.0494</c:v>
                </c:pt>
                <c:pt idx="47">
                  <c:v>17.0821</c:v>
                </c:pt>
                <c:pt idx="48">
                  <c:v>11.491</c:v>
                </c:pt>
                <c:pt idx="49">
                  <c:v>18.6517</c:v>
                </c:pt>
                <c:pt idx="50">
                  <c:v>10.0787</c:v>
                </c:pt>
                <c:pt idx="51">
                  <c:v>10.0037</c:v>
                </c:pt>
                <c:pt idx="52">
                  <c:v>8.7346</c:v>
                </c:pt>
                <c:pt idx="53">
                  <c:v>9.1197</c:v>
                </c:pt>
                <c:pt idx="54">
                  <c:v>17.7951</c:v>
                </c:pt>
                <c:pt idx="55">
                  <c:v>7.9755</c:v>
                </c:pt>
                <c:pt idx="56">
                  <c:v>9.0403</c:v>
                </c:pt>
                <c:pt idx="57">
                  <c:v>15.501</c:v>
                </c:pt>
                <c:pt idx="58">
                  <c:v>8.6882</c:v>
                </c:pt>
                <c:pt idx="59">
                  <c:v>9.1358</c:v>
                </c:pt>
                <c:pt idx="60">
                  <c:v>6.5485</c:v>
                </c:pt>
                <c:pt idx="61">
                  <c:v>6.8231</c:v>
                </c:pt>
                <c:pt idx="62">
                  <c:v>9.0741</c:v>
                </c:pt>
                <c:pt idx="63">
                  <c:v>7.7364</c:v>
                </c:pt>
                <c:pt idx="64">
                  <c:v>8.9725</c:v>
                </c:pt>
                <c:pt idx="65">
                  <c:v>7.716</c:v>
                </c:pt>
                <c:pt idx="66">
                  <c:v>13.6719</c:v>
                </c:pt>
                <c:pt idx="67">
                  <c:v>11.7875</c:v>
                </c:pt>
                <c:pt idx="68">
                  <c:v>15.5857</c:v>
                </c:pt>
                <c:pt idx="69">
                  <c:v>11.8428</c:v>
                </c:pt>
                <c:pt idx="70">
                  <c:v>20.1106</c:v>
                </c:pt>
                <c:pt idx="71">
                  <c:v>21.2037</c:v>
                </c:pt>
                <c:pt idx="72">
                  <c:v>14.899</c:v>
                </c:pt>
                <c:pt idx="73">
                  <c:v>13.4218</c:v>
                </c:pt>
                <c:pt idx="74">
                  <c:v>8.0814</c:v>
                </c:pt>
                <c:pt idx="75">
                  <c:v>9.8765</c:v>
                </c:pt>
                <c:pt idx="76">
                  <c:v>8.627</c:v>
                </c:pt>
                <c:pt idx="77">
                  <c:v>13.7971</c:v>
                </c:pt>
                <c:pt idx="78">
                  <c:v>11.7808</c:v>
                </c:pt>
                <c:pt idx="79">
                  <c:v>15.8555</c:v>
                </c:pt>
                <c:pt idx="80">
                  <c:v>11.4307</c:v>
                </c:pt>
                <c:pt idx="81">
                  <c:v>12.2675</c:v>
                </c:pt>
                <c:pt idx="82">
                  <c:v>11.008</c:v>
                </c:pt>
                <c:pt idx="83">
                  <c:v>6.7331</c:v>
                </c:pt>
                <c:pt idx="84">
                  <c:v>9.7222</c:v>
                </c:pt>
                <c:pt idx="85">
                  <c:v>9.2193</c:v>
                </c:pt>
                <c:pt idx="86">
                  <c:v>10.9382</c:v>
                </c:pt>
                <c:pt idx="87">
                  <c:v>11.1111</c:v>
                </c:pt>
                <c:pt idx="88">
                  <c:v>9.6994</c:v>
                </c:pt>
                <c:pt idx="89">
                  <c:v>12.5775</c:v>
                </c:pt>
                <c:pt idx="90">
                  <c:v>7.1504</c:v>
                </c:pt>
                <c:pt idx="91">
                  <c:v>8.9115</c:v>
                </c:pt>
                <c:pt idx="92">
                  <c:v>9.9845</c:v>
                </c:pt>
                <c:pt idx="93">
                  <c:v>11.6643</c:v>
                </c:pt>
                <c:pt idx="94">
                  <c:v>10.5354</c:v>
                </c:pt>
                <c:pt idx="95">
                  <c:v>19.1425</c:v>
                </c:pt>
                <c:pt idx="96">
                  <c:v>6.8848</c:v>
                </c:pt>
                <c:pt idx="97">
                  <c:v>7.0935</c:v>
                </c:pt>
                <c:pt idx="98">
                  <c:v>8.1315</c:v>
                </c:pt>
                <c:pt idx="99">
                  <c:v>6.4513</c:v>
                </c:pt>
                <c:pt idx="100">
                  <c:v>9.3782</c:v>
                </c:pt>
                <c:pt idx="101">
                  <c:v>9.9826</c:v>
                </c:pt>
                <c:pt idx="102">
                  <c:v>9.3368</c:v>
                </c:pt>
                <c:pt idx="103">
                  <c:v>15.3846</c:v>
                </c:pt>
                <c:pt idx="104">
                  <c:v>12.4724</c:v>
                </c:pt>
                <c:pt idx="105">
                  <c:v>10.9954</c:v>
                </c:pt>
                <c:pt idx="106">
                  <c:v>10.973</c:v>
                </c:pt>
                <c:pt idx="107">
                  <c:v>5.8862</c:v>
                </c:pt>
                <c:pt idx="108">
                  <c:v>11.5395</c:v>
                </c:pt>
                <c:pt idx="109">
                  <c:v>9.8758</c:v>
                </c:pt>
                <c:pt idx="110">
                  <c:v>12.72</c:v>
                </c:pt>
                <c:pt idx="111">
                  <c:v>10.0041</c:v>
                </c:pt>
                <c:pt idx="112">
                  <c:v>11.9819</c:v>
                </c:pt>
                <c:pt idx="113">
                  <c:v>6.5622</c:v>
                </c:pt>
                <c:pt idx="114">
                  <c:v>7.0418</c:v>
                </c:pt>
                <c:pt idx="115">
                  <c:v>6.1546</c:v>
                </c:pt>
                <c:pt idx="116">
                  <c:v>6.7799</c:v>
                </c:pt>
                <c:pt idx="117">
                  <c:v>6.352</c:v>
                </c:pt>
                <c:pt idx="118">
                  <c:v>7.8289</c:v>
                </c:pt>
                <c:pt idx="119">
                  <c:v>4.9515</c:v>
                </c:pt>
                <c:pt idx="120">
                  <c:v>7.6923</c:v>
                </c:pt>
                <c:pt idx="121">
                  <c:v>7.7122</c:v>
                </c:pt>
                <c:pt idx="122">
                  <c:v>7.5407</c:v>
                </c:pt>
                <c:pt idx="123">
                  <c:v>13.3956</c:v>
                </c:pt>
                <c:pt idx="124">
                  <c:v>21.9534</c:v>
                </c:pt>
                <c:pt idx="125">
                  <c:v>11.9565</c:v>
                </c:pt>
                <c:pt idx="126">
                  <c:v>9.6737</c:v>
                </c:pt>
                <c:pt idx="127">
                  <c:v>10.4018</c:v>
                </c:pt>
                <c:pt idx="128">
                  <c:v>19.4805</c:v>
                </c:pt>
                <c:pt idx="129">
                  <c:v>9.3297</c:v>
                </c:pt>
                <c:pt idx="130">
                  <c:v>9.8128</c:v>
                </c:pt>
                <c:pt idx="131">
                  <c:v>9.7656</c:v>
                </c:pt>
                <c:pt idx="132">
                  <c:v>12.4318</c:v>
                </c:pt>
                <c:pt idx="133">
                  <c:v>15.253</c:v>
                </c:pt>
                <c:pt idx="134">
                  <c:v>8.1225</c:v>
                </c:pt>
                <c:pt idx="135">
                  <c:v>8.0605</c:v>
                </c:pt>
                <c:pt idx="136">
                  <c:v>6.3881</c:v>
                </c:pt>
                <c:pt idx="137">
                  <c:v>5.7056</c:v>
                </c:pt>
                <c:pt idx="138">
                  <c:v>7.9191</c:v>
                </c:pt>
                <c:pt idx="139">
                  <c:v>5.1027</c:v>
                </c:pt>
                <c:pt idx="140">
                  <c:v>9.4096</c:v>
                </c:pt>
                <c:pt idx="141">
                  <c:v>8.3038</c:v>
                </c:pt>
                <c:pt idx="142">
                  <c:v>8.3689</c:v>
                </c:pt>
                <c:pt idx="143">
                  <c:v>11.2327</c:v>
                </c:pt>
                <c:pt idx="144">
                  <c:v>57.3403</c:v>
                </c:pt>
                <c:pt idx="145">
                  <c:v>8.6773</c:v>
                </c:pt>
                <c:pt idx="146">
                  <c:v>10.0023</c:v>
                </c:pt>
                <c:pt idx="147">
                  <c:v>12.3707</c:v>
                </c:pt>
                <c:pt idx="148">
                  <c:v>15.8854</c:v>
                </c:pt>
                <c:pt idx="149">
                  <c:v>10.8243</c:v>
                </c:pt>
                <c:pt idx="150">
                  <c:v>11.5458</c:v>
                </c:pt>
                <c:pt idx="151">
                  <c:v>12.8012</c:v>
                </c:pt>
                <c:pt idx="152">
                  <c:v>9.8814</c:v>
                </c:pt>
                <c:pt idx="153">
                  <c:v>7.5758</c:v>
                </c:pt>
                <c:pt idx="154">
                  <c:v>10.1687</c:v>
                </c:pt>
                <c:pt idx="155">
                  <c:v>8.355</c:v>
                </c:pt>
                <c:pt idx="156">
                  <c:v>6.972</c:v>
                </c:pt>
                <c:pt idx="157">
                  <c:v>13.5417</c:v>
                </c:pt>
                <c:pt idx="158">
                  <c:v>9.8132</c:v>
                </c:pt>
                <c:pt idx="159">
                  <c:v>12.3707</c:v>
                </c:pt>
                <c:pt idx="160">
                  <c:v>10.3198</c:v>
                </c:pt>
                <c:pt idx="161">
                  <c:v>7.053</c:v>
                </c:pt>
                <c:pt idx="162">
                  <c:v>8.1398</c:v>
                </c:pt>
                <c:pt idx="163">
                  <c:v>7.04</c:v>
                </c:pt>
                <c:pt idx="164">
                  <c:v>5.1243</c:v>
                </c:pt>
                <c:pt idx="165">
                  <c:v>8.6736</c:v>
                </c:pt>
                <c:pt idx="166">
                  <c:v>8.2123</c:v>
                </c:pt>
                <c:pt idx="167">
                  <c:v>4.4803</c:v>
                </c:pt>
                <c:pt idx="168">
                  <c:v>5.1243</c:v>
                </c:pt>
                <c:pt idx="169">
                  <c:v>13.1438</c:v>
                </c:pt>
                <c:pt idx="170">
                  <c:v>20.8471</c:v>
                </c:pt>
                <c:pt idx="171">
                  <c:v>6.7177</c:v>
                </c:pt>
                <c:pt idx="172">
                  <c:v>17.1202</c:v>
                </c:pt>
                <c:pt idx="173">
                  <c:v>13.8322</c:v>
                </c:pt>
                <c:pt idx="174">
                  <c:v>7.9485</c:v>
                </c:pt>
                <c:pt idx="175">
                  <c:v>9.8073</c:v>
                </c:pt>
                <c:pt idx="176">
                  <c:v>5.1304</c:v>
                </c:pt>
                <c:pt idx="177">
                  <c:v>7.1138</c:v>
                </c:pt>
                <c:pt idx="178">
                  <c:v>6.9729</c:v>
                </c:pt>
                <c:pt idx="179">
                  <c:v>9.0221</c:v>
                </c:pt>
                <c:pt idx="180">
                  <c:v>4.7307</c:v>
                </c:pt>
                <c:pt idx="181">
                  <c:v>5.117</c:v>
                </c:pt>
                <c:pt idx="182">
                  <c:v>5.0643</c:v>
                </c:pt>
                <c:pt idx="183">
                  <c:v>7.521</c:v>
                </c:pt>
                <c:pt idx="184">
                  <c:v>29.2888</c:v>
                </c:pt>
                <c:pt idx="185">
                  <c:v>8.2657</c:v>
                </c:pt>
                <c:pt idx="186">
                  <c:v>5.6079</c:v>
                </c:pt>
                <c:pt idx="187">
                  <c:v>15.1543</c:v>
                </c:pt>
                <c:pt idx="188">
                  <c:v>5.3563</c:v>
                </c:pt>
                <c:pt idx="189">
                  <c:v>37.963</c:v>
                </c:pt>
                <c:pt idx="190">
                  <c:v>4.1853</c:v>
                </c:pt>
                <c:pt idx="191">
                  <c:v>10.4167</c:v>
                </c:pt>
                <c:pt idx="192">
                  <c:v>9.3412</c:v>
                </c:pt>
                <c:pt idx="193">
                  <c:v>11.4198</c:v>
                </c:pt>
                <c:pt idx="194">
                  <c:v>7.6754</c:v>
                </c:pt>
                <c:pt idx="195">
                  <c:v>6.5162</c:v>
                </c:pt>
                <c:pt idx="196">
                  <c:v>7.4555</c:v>
                </c:pt>
                <c:pt idx="197">
                  <c:v>7.0048</c:v>
                </c:pt>
                <c:pt idx="198">
                  <c:v>7.1567</c:v>
                </c:pt>
                <c:pt idx="199">
                  <c:v>8.3635</c:v>
                </c:pt>
                <c:pt idx="200">
                  <c:v>7.9408</c:v>
                </c:pt>
                <c:pt idx="201">
                  <c:v>21.9801</c:v>
                </c:pt>
                <c:pt idx="202">
                  <c:v>10.3245</c:v>
                </c:pt>
                <c:pt idx="203">
                  <c:v>8.0409</c:v>
                </c:pt>
                <c:pt idx="204">
                  <c:v>8.1574</c:v>
                </c:pt>
                <c:pt idx="205">
                  <c:v>6.4935</c:v>
                </c:pt>
                <c:pt idx="206">
                  <c:v>6.0121</c:v>
                </c:pt>
                <c:pt idx="207">
                  <c:v>7.2784</c:v>
                </c:pt>
                <c:pt idx="208">
                  <c:v>5.4282</c:v>
                </c:pt>
                <c:pt idx="209">
                  <c:v>6.4267</c:v>
                </c:pt>
                <c:pt idx="210">
                  <c:v>5.7658</c:v>
                </c:pt>
                <c:pt idx="211">
                  <c:v>5.9948</c:v>
                </c:pt>
                <c:pt idx="212">
                  <c:v>7.9148</c:v>
                </c:pt>
                <c:pt idx="213">
                  <c:v>12.834</c:v>
                </c:pt>
                <c:pt idx="214">
                  <c:v>7.221</c:v>
                </c:pt>
                <c:pt idx="215">
                  <c:v>8.8496</c:v>
                </c:pt>
                <c:pt idx="216">
                  <c:v>7.0995</c:v>
                </c:pt>
                <c:pt idx="217">
                  <c:v>8.2565</c:v>
                </c:pt>
                <c:pt idx="218">
                  <c:v>6.8199</c:v>
                </c:pt>
                <c:pt idx="219">
                  <c:v>6.851</c:v>
                </c:pt>
                <c:pt idx="220">
                  <c:v>6.9139</c:v>
                </c:pt>
                <c:pt idx="221">
                  <c:v>10.1425</c:v>
                </c:pt>
                <c:pt idx="222">
                  <c:v>15.3591</c:v>
                </c:pt>
                <c:pt idx="223">
                  <c:v>8.8272</c:v>
                </c:pt>
                <c:pt idx="224">
                  <c:v>6.7576</c:v>
                </c:pt>
                <c:pt idx="225">
                  <c:v>8.8731</c:v>
                </c:pt>
                <c:pt idx="226">
                  <c:v>22.8815</c:v>
                </c:pt>
                <c:pt idx="227">
                  <c:v>5.7727</c:v>
                </c:pt>
                <c:pt idx="228">
                  <c:v>5.9888</c:v>
                </c:pt>
                <c:pt idx="229">
                  <c:v>12.976</c:v>
                </c:pt>
                <c:pt idx="230">
                  <c:v>6.0686</c:v>
                </c:pt>
                <c:pt idx="231">
                  <c:v>7.1382</c:v>
                </c:pt>
                <c:pt idx="232">
                  <c:v>37.18</c:v>
                </c:pt>
                <c:pt idx="233">
                  <c:v>12.1366</c:v>
                </c:pt>
                <c:pt idx="234">
                  <c:v>7.6651</c:v>
                </c:pt>
                <c:pt idx="235">
                  <c:v>12.8776</c:v>
                </c:pt>
                <c:pt idx="236">
                  <c:v>8.7686</c:v>
                </c:pt>
                <c:pt idx="237">
                  <c:v>10.8333</c:v>
                </c:pt>
                <c:pt idx="238">
                  <c:v>9.1846</c:v>
                </c:pt>
                <c:pt idx="239">
                  <c:v>10.0452</c:v>
                </c:pt>
                <c:pt idx="240">
                  <c:v>5.8496</c:v>
                </c:pt>
                <c:pt idx="241">
                  <c:v>11.0918</c:v>
                </c:pt>
                <c:pt idx="242">
                  <c:v>6.1324</c:v>
                </c:pt>
                <c:pt idx="243">
                  <c:v>9.5201</c:v>
                </c:pt>
                <c:pt idx="244">
                  <c:v>9.0369</c:v>
                </c:pt>
                <c:pt idx="245">
                  <c:v>9.071</c:v>
                </c:pt>
                <c:pt idx="246">
                  <c:v>5.1924</c:v>
                </c:pt>
                <c:pt idx="247">
                  <c:v>5.8284</c:v>
                </c:pt>
                <c:pt idx="248">
                  <c:v>4.2929</c:v>
                </c:pt>
                <c:pt idx="249">
                  <c:v>16.1825</c:v>
                </c:pt>
                <c:pt idx="250">
                  <c:v>4.7027</c:v>
                </c:pt>
                <c:pt idx="251">
                  <c:v>7.6421</c:v>
                </c:pt>
                <c:pt idx="252">
                  <c:v>16.0783</c:v>
                </c:pt>
                <c:pt idx="253">
                  <c:v>6.855</c:v>
                </c:pt>
                <c:pt idx="254">
                  <c:v>11.2346</c:v>
                </c:pt>
                <c:pt idx="255">
                  <c:v>14.8344</c:v>
                </c:pt>
                <c:pt idx="256">
                  <c:v>8.8602</c:v>
                </c:pt>
                <c:pt idx="257">
                  <c:v>9.6203</c:v>
                </c:pt>
                <c:pt idx="258">
                  <c:v>14.6528</c:v>
                </c:pt>
                <c:pt idx="259">
                  <c:v>9.6605</c:v>
                </c:pt>
                <c:pt idx="260">
                  <c:v>9.6914</c:v>
                </c:pt>
                <c:pt idx="261">
                  <c:v>9.3292</c:v>
                </c:pt>
                <c:pt idx="262">
                  <c:v>11.4066</c:v>
                </c:pt>
                <c:pt idx="263">
                  <c:v>12.0583</c:v>
                </c:pt>
                <c:pt idx="264">
                  <c:v>12.7976</c:v>
                </c:pt>
                <c:pt idx="265">
                  <c:v>7.2824</c:v>
                </c:pt>
                <c:pt idx="266">
                  <c:v>8.5784</c:v>
                </c:pt>
                <c:pt idx="267">
                  <c:v>10.5178</c:v>
                </c:pt>
                <c:pt idx="268">
                  <c:v>12.3958</c:v>
                </c:pt>
                <c:pt idx="269">
                  <c:v>8.2702</c:v>
                </c:pt>
                <c:pt idx="270">
                  <c:v>8.5349</c:v>
                </c:pt>
                <c:pt idx="271">
                  <c:v>7.5025</c:v>
                </c:pt>
                <c:pt idx="272">
                  <c:v>6.7609</c:v>
                </c:pt>
                <c:pt idx="273">
                  <c:v>6.6079</c:v>
                </c:pt>
                <c:pt idx="274">
                  <c:v>6.4731</c:v>
                </c:pt>
                <c:pt idx="275">
                  <c:v>10.2035</c:v>
                </c:pt>
                <c:pt idx="276">
                  <c:v>8.2775</c:v>
                </c:pt>
                <c:pt idx="277">
                  <c:v>10.8776</c:v>
                </c:pt>
                <c:pt idx="278">
                  <c:v>11.796</c:v>
                </c:pt>
                <c:pt idx="279">
                  <c:v>11.1111</c:v>
                </c:pt>
                <c:pt idx="280">
                  <c:v>16.9229</c:v>
                </c:pt>
                <c:pt idx="281">
                  <c:v>8.0254</c:v>
                </c:pt>
                <c:pt idx="282">
                  <c:v>11.5859</c:v>
                </c:pt>
                <c:pt idx="283">
                  <c:v>13.9216</c:v>
                </c:pt>
                <c:pt idx="284">
                  <c:v>12.954</c:v>
                </c:pt>
                <c:pt idx="285">
                  <c:v>10.533</c:v>
                </c:pt>
                <c:pt idx="286">
                  <c:v>9.0287</c:v>
                </c:pt>
                <c:pt idx="287">
                  <c:v>14.269</c:v>
                </c:pt>
                <c:pt idx="288">
                  <c:v>12.2196</c:v>
                </c:pt>
                <c:pt idx="289">
                  <c:v>13.855</c:v>
                </c:pt>
                <c:pt idx="290">
                  <c:v>19.5439</c:v>
                </c:pt>
                <c:pt idx="291">
                  <c:v>11.0332</c:v>
                </c:pt>
                <c:pt idx="292">
                  <c:v>14.5047</c:v>
                </c:pt>
                <c:pt idx="293">
                  <c:v>16.6877</c:v>
                </c:pt>
                <c:pt idx="294">
                  <c:v>31.1819</c:v>
                </c:pt>
                <c:pt idx="295">
                  <c:v>14.5833</c:v>
                </c:pt>
                <c:pt idx="296">
                  <c:v>13.2324</c:v>
                </c:pt>
                <c:pt idx="297">
                  <c:v>2.414</c:v>
                </c:pt>
                <c:pt idx="298">
                  <c:v>14.1796</c:v>
                </c:pt>
                <c:pt idx="299">
                  <c:v>6.8457</c:v>
                </c:pt>
                <c:pt idx="300">
                  <c:v>6.4153</c:v>
                </c:pt>
                <c:pt idx="301">
                  <c:v>13.3623</c:v>
                </c:pt>
                <c:pt idx="302">
                  <c:v>11.2403</c:v>
                </c:pt>
                <c:pt idx="303">
                  <c:v>7.9134</c:v>
                </c:pt>
                <c:pt idx="304">
                  <c:v>10.3682</c:v>
                </c:pt>
                <c:pt idx="305">
                  <c:v>15.6409</c:v>
                </c:pt>
                <c:pt idx="306">
                  <c:v>13.7929</c:v>
                </c:pt>
                <c:pt idx="307">
                  <c:v>18.2334</c:v>
                </c:pt>
                <c:pt idx="308">
                  <c:v>11.585</c:v>
                </c:pt>
                <c:pt idx="309">
                  <c:v>13.4787</c:v>
                </c:pt>
                <c:pt idx="310">
                  <c:v>10.0665</c:v>
                </c:pt>
                <c:pt idx="311">
                  <c:v>17.5082</c:v>
                </c:pt>
                <c:pt idx="312">
                  <c:v>17.3307</c:v>
                </c:pt>
                <c:pt idx="313">
                  <c:v>9.6927</c:v>
                </c:pt>
                <c:pt idx="314">
                  <c:v>9.5857</c:v>
                </c:pt>
                <c:pt idx="315">
                  <c:v>8.4049</c:v>
                </c:pt>
                <c:pt idx="316">
                  <c:v>8.4943</c:v>
                </c:pt>
                <c:pt idx="317">
                  <c:v>13.6811</c:v>
                </c:pt>
                <c:pt idx="318">
                  <c:v>9.0218</c:v>
                </c:pt>
              </c:numCache>
            </c:numRef>
          </c:xVal>
          <c:yVal>
            <c:numRef>
              <c:f>Loading!$Q$2:$Q$320</c:f>
              <c:numCache>
                <c:ptCount val="319"/>
                <c:pt idx="0">
                  <c:v>9.391114673620013</c:v>
                </c:pt>
                <c:pt idx="1">
                  <c:v>16.938889429086597</c:v>
                </c:pt>
                <c:pt idx="2">
                  <c:v>9.552119851366855</c:v>
                </c:pt>
                <c:pt idx="3">
                  <c:v>8.979831682531596</c:v>
                </c:pt>
                <c:pt idx="4">
                  <c:v>8.818908778517471</c:v>
                </c:pt>
                <c:pt idx="5">
                  <c:v>12.587519050326375</c:v>
                </c:pt>
                <c:pt idx="6">
                  <c:v>11.9323497011434</c:v>
                </c:pt>
                <c:pt idx="7">
                  <c:v>9.463678360405387</c:v>
                </c:pt>
                <c:pt idx="8">
                  <c:v>9.155082939478998</c:v>
                </c:pt>
                <c:pt idx="9">
                  <c:v>8.628233076397077</c:v>
                </c:pt>
                <c:pt idx="10">
                  <c:v>19.80488521934129</c:v>
                </c:pt>
                <c:pt idx="11">
                  <c:v>13.389260782088233</c:v>
                </c:pt>
                <c:pt idx="12">
                  <c:v>11.745129353439594</c:v>
                </c:pt>
                <c:pt idx="13">
                  <c:v>9.315049485251228</c:v>
                </c:pt>
                <c:pt idx="14">
                  <c:v>10.217977343922415</c:v>
                </c:pt>
                <c:pt idx="15">
                  <c:v>7.458368137161521</c:v>
                </c:pt>
                <c:pt idx="16">
                  <c:v>9.374647048026162</c:v>
                </c:pt>
                <c:pt idx="17">
                  <c:v>11.409753063116945</c:v>
                </c:pt>
                <c:pt idx="18">
                  <c:v>7.543146021357819</c:v>
                </c:pt>
                <c:pt idx="19">
                  <c:v>10.4163741384145</c:v>
                </c:pt>
                <c:pt idx="20">
                  <c:v>12.262606117375846</c:v>
                </c:pt>
                <c:pt idx="21">
                  <c:v>8.880120174271127</c:v>
                </c:pt>
                <c:pt idx="22">
                  <c:v>9.821323507204454</c:v>
                </c:pt>
                <c:pt idx="23">
                  <c:v>9.73652440660067</c:v>
                </c:pt>
                <c:pt idx="24">
                  <c:v>19.00945539939649</c:v>
                </c:pt>
                <c:pt idx="25">
                  <c:v>13.159278349341172</c:v>
                </c:pt>
                <c:pt idx="26">
                  <c:v>11.543490689751573</c:v>
                </c:pt>
                <c:pt idx="27">
                  <c:v>7.999166666502278</c:v>
                </c:pt>
                <c:pt idx="28">
                  <c:v>17.230992278439036</c:v>
                </c:pt>
                <c:pt idx="29">
                  <c:v>7.511844136757714</c:v>
                </c:pt>
                <c:pt idx="30">
                  <c:v>7.825748244006301</c:v>
                </c:pt>
                <c:pt idx="31">
                  <c:v>10.844114840388238</c:v>
                </c:pt>
                <c:pt idx="32">
                  <c:v>8.675956844256499</c:v>
                </c:pt>
                <c:pt idx="33">
                  <c:v>7.352863895881101</c:v>
                </c:pt>
                <c:pt idx="34">
                  <c:v>12.094638746119676</c:v>
                </c:pt>
                <c:pt idx="35">
                  <c:v>9.427808140711619</c:v>
                </c:pt>
                <c:pt idx="36">
                  <c:v>8.557596215211374</c:v>
                </c:pt>
                <c:pt idx="37">
                  <c:v>9.62160515463341</c:v>
                </c:pt>
                <c:pt idx="38">
                  <c:v>18.468848435380554</c:v>
                </c:pt>
                <c:pt idx="39">
                  <c:v>11.63906052675793</c:v>
                </c:pt>
                <c:pt idx="40">
                  <c:v>9.811594309350452</c:v>
                </c:pt>
                <c:pt idx="41">
                  <c:v>15.72553310046458</c:v>
                </c:pt>
                <c:pt idx="42">
                  <c:v>10.462852540773808</c:v>
                </c:pt>
                <c:pt idx="43">
                  <c:v>10.609050799789522</c:v>
                </c:pt>
                <c:pt idx="44">
                  <c:v>9.865364141132446</c:v>
                </c:pt>
                <c:pt idx="45">
                  <c:v>14.900405602131238</c:v>
                </c:pt>
                <c:pt idx="46">
                  <c:v>16.40929051721076</c:v>
                </c:pt>
                <c:pt idx="47">
                  <c:v>13.68170313448964</c:v>
                </c:pt>
                <c:pt idx="48">
                  <c:v>11.710038591048477</c:v>
                </c:pt>
                <c:pt idx="49">
                  <c:v>17.284245296176103</c:v>
                </c:pt>
                <c:pt idx="50">
                  <c:v>8.786291947542967</c:v>
                </c:pt>
                <c:pt idx="51">
                  <c:v>9.686996542565772</c:v>
                </c:pt>
                <c:pt idx="52">
                  <c:v>9.235367388681878</c:v>
                </c:pt>
                <c:pt idx="53">
                  <c:v>9.968104204293002</c:v>
                </c:pt>
                <c:pt idx="54">
                  <c:v>15.802325099253357</c:v>
                </c:pt>
                <c:pt idx="55">
                  <c:v>8.879979858295814</c:v>
                </c:pt>
                <c:pt idx="56">
                  <c:v>9.50825192629392</c:v>
                </c:pt>
                <c:pt idx="57">
                  <c:v>15.823433423778733</c:v>
                </c:pt>
                <c:pt idx="58">
                  <c:v>8.926264757681416</c:v>
                </c:pt>
                <c:pt idx="59">
                  <c:v>9.075537517004062</c:v>
                </c:pt>
                <c:pt idx="60">
                  <c:v>7.9220273821745675</c:v>
                </c:pt>
                <c:pt idx="61">
                  <c:v>7.281878268340508</c:v>
                </c:pt>
                <c:pt idx="62">
                  <c:v>8.605807285005042</c:v>
                </c:pt>
                <c:pt idx="63">
                  <c:v>9.46824655736697</c:v>
                </c:pt>
                <c:pt idx="64">
                  <c:v>9.493956641982312</c:v>
                </c:pt>
                <c:pt idx="65">
                  <c:v>7.777887618130299</c:v>
                </c:pt>
                <c:pt idx="66">
                  <c:v>14.350924809946036</c:v>
                </c:pt>
                <c:pt idx="67">
                  <c:v>11.171560731572386</c:v>
                </c:pt>
                <c:pt idx="68">
                  <c:v>13.149500859917318</c:v>
                </c:pt>
                <c:pt idx="69">
                  <c:v>9.924902420489143</c:v>
                </c:pt>
                <c:pt idx="70">
                  <c:v>14.374163296748272</c:v>
                </c:pt>
                <c:pt idx="71">
                  <c:v>14.851529264211141</c:v>
                </c:pt>
                <c:pt idx="72">
                  <c:v>12.284336055222246</c:v>
                </c:pt>
                <c:pt idx="73">
                  <c:v>11.423401101919614</c:v>
                </c:pt>
                <c:pt idx="74">
                  <c:v>8.937790802319796</c:v>
                </c:pt>
                <c:pt idx="75">
                  <c:v>9.682675920690187</c:v>
                </c:pt>
                <c:pt idx="76">
                  <c:v>8.878102224204198</c:v>
                </c:pt>
                <c:pt idx="77">
                  <c:v>13.323851469142136</c:v>
                </c:pt>
                <c:pt idx="78">
                  <c:v>10.685790756413299</c:v>
                </c:pt>
                <c:pt idx="79">
                  <c:v>15.816267771465743</c:v>
                </c:pt>
                <c:pt idx="80">
                  <c:v>11.181536667463103</c:v>
                </c:pt>
                <c:pt idx="81">
                  <c:v>12.420717542469264</c:v>
                </c:pt>
                <c:pt idx="82">
                  <c:v>11.672847079435016</c:v>
                </c:pt>
                <c:pt idx="83">
                  <c:v>6.810768457737309</c:v>
                </c:pt>
                <c:pt idx="84">
                  <c:v>9.412533451577248</c:v>
                </c:pt>
                <c:pt idx="85">
                  <c:v>8.743673373135742</c:v>
                </c:pt>
                <c:pt idx="86">
                  <c:v>8.948969474206347</c:v>
                </c:pt>
                <c:pt idx="87">
                  <c:v>10.60514010166206</c:v>
                </c:pt>
                <c:pt idx="88">
                  <c:v>9.148072741228539</c:v>
                </c:pt>
                <c:pt idx="89">
                  <c:v>12.154865572846436</c:v>
                </c:pt>
                <c:pt idx="90">
                  <c:v>8.169084025258448</c:v>
                </c:pt>
                <c:pt idx="91">
                  <c:v>8.899288898081354</c:v>
                </c:pt>
                <c:pt idx="92">
                  <c:v>10.28803332626089</c:v>
                </c:pt>
                <c:pt idx="93">
                  <c:v>10.872962430507362</c:v>
                </c:pt>
                <c:pt idx="94">
                  <c:v>10.683395300214942</c:v>
                </c:pt>
                <c:pt idx="95">
                  <c:v>19.67236886017537</c:v>
                </c:pt>
                <c:pt idx="96">
                  <c:v>7.538408128572381</c:v>
                </c:pt>
                <c:pt idx="97">
                  <c:v>7.476284787992243</c:v>
                </c:pt>
                <c:pt idx="98">
                  <c:v>7.846588321155942</c:v>
                </c:pt>
                <c:pt idx="99">
                  <c:v>7.641891286040241</c:v>
                </c:pt>
                <c:pt idx="100">
                  <c:v>8.098447563468648</c:v>
                </c:pt>
                <c:pt idx="101">
                  <c:v>9.023598469606705</c:v>
                </c:pt>
                <c:pt idx="102">
                  <c:v>9.157527574735353</c:v>
                </c:pt>
                <c:pt idx="103">
                  <c:v>13.040619139197204</c:v>
                </c:pt>
                <c:pt idx="104">
                  <c:v>11.501613245946515</c:v>
                </c:pt>
                <c:pt idx="105">
                  <c:v>9.664887821514235</c:v>
                </c:pt>
                <c:pt idx="106">
                  <c:v>10.942927209754998</c:v>
                </c:pt>
                <c:pt idx="107">
                  <c:v>6.178303653066344</c:v>
                </c:pt>
                <c:pt idx="108">
                  <c:v>12.213234498009168</c:v>
                </c:pt>
                <c:pt idx="109">
                  <c:v>9.60919376672387</c:v>
                </c:pt>
                <c:pt idx="110">
                  <c:v>12.042296053323094</c:v>
                </c:pt>
                <c:pt idx="111">
                  <c:v>10.115995429787075</c:v>
                </c:pt>
                <c:pt idx="112">
                  <c:v>12.733326669415764</c:v>
                </c:pt>
                <c:pt idx="113">
                  <c:v>6.558602642350125</c:v>
                </c:pt>
                <c:pt idx="114">
                  <c:v>7.250091709956052</c:v>
                </c:pt>
                <c:pt idx="115">
                  <c:v>5.264881671380018</c:v>
                </c:pt>
                <c:pt idx="116">
                  <c:v>7.273028741760022</c:v>
                </c:pt>
                <c:pt idx="117">
                  <c:v>6.153886173124089</c:v>
                </c:pt>
                <c:pt idx="118">
                  <c:v>8.137687029730898</c:v>
                </c:pt>
                <c:pt idx="119">
                  <c:v>5.55914273211805</c:v>
                </c:pt>
                <c:pt idx="120">
                  <c:v>8.005965275155727</c:v>
                </c:pt>
                <c:pt idx="121">
                  <c:v>8.38275079718148</c:v>
                </c:pt>
                <c:pt idx="122">
                  <c:v>7.716635938516221</c:v>
                </c:pt>
                <c:pt idx="123">
                  <c:v>14.918078194847773</c:v>
                </c:pt>
                <c:pt idx="124">
                  <c:v>24.22103536160154</c:v>
                </c:pt>
                <c:pt idx="125">
                  <c:v>12.472863092279441</c:v>
                </c:pt>
                <c:pt idx="126">
                  <c:v>11.120810154021479</c:v>
                </c:pt>
                <c:pt idx="127">
                  <c:v>11.244351016781783</c:v>
                </c:pt>
                <c:pt idx="128">
                  <c:v>15.82510513491996</c:v>
                </c:pt>
                <c:pt idx="129">
                  <c:v>9.356633422577763</c:v>
                </c:pt>
                <c:pt idx="130">
                  <c:v>10.462185201538112</c:v>
                </c:pt>
                <c:pt idx="131">
                  <c:v>9.984693312499616</c:v>
                </c:pt>
                <c:pt idx="132">
                  <c:v>11.967253689699199</c:v>
                </c:pt>
                <c:pt idx="133">
                  <c:v>16.38377892397964</c:v>
                </c:pt>
                <c:pt idx="134">
                  <c:v>8.71937890439927</c:v>
                </c:pt>
                <c:pt idx="135">
                  <c:v>7.969782388230035</c:v>
                </c:pt>
                <c:pt idx="136">
                  <c:v>6.069770468498998</c:v>
                </c:pt>
                <c:pt idx="137">
                  <c:v>6.248349205550777</c:v>
                </c:pt>
                <c:pt idx="138">
                  <c:v>9.150461508349274</c:v>
                </c:pt>
                <c:pt idx="139">
                  <c:v>5.994944498062132</c:v>
                </c:pt>
                <c:pt idx="140">
                  <c:v>10.347299802173698</c:v>
                </c:pt>
                <c:pt idx="141">
                  <c:v>8.259166340032547</c:v>
                </c:pt>
                <c:pt idx="142">
                  <c:v>8.23060559637218</c:v>
                </c:pt>
                <c:pt idx="143">
                  <c:v>11.395391078912027</c:v>
                </c:pt>
                <c:pt idx="144">
                  <c:v>56.5842894158302</c:v>
                </c:pt>
                <c:pt idx="145">
                  <c:v>8.438154323395917</c:v>
                </c:pt>
                <c:pt idx="146">
                  <c:v>11.175438221215492</c:v>
                </c:pt>
                <c:pt idx="147">
                  <c:v>12.873959804516604</c:v>
                </c:pt>
                <c:pt idx="148">
                  <c:v>16.939343359979013</c:v>
                </c:pt>
                <c:pt idx="149">
                  <c:v>11.614523361272308</c:v>
                </c:pt>
                <c:pt idx="150">
                  <c:v>12.655419877539117</c:v>
                </c:pt>
                <c:pt idx="151">
                  <c:v>14.742629646378614</c:v>
                </c:pt>
                <c:pt idx="152">
                  <c:v>11.072826339917494</c:v>
                </c:pt>
                <c:pt idx="153">
                  <c:v>8.214711302179403</c:v>
                </c:pt>
                <c:pt idx="154">
                  <c:v>11.834991457285211</c:v>
                </c:pt>
                <c:pt idx="155">
                  <c:v>8.845315358565381</c:v>
                </c:pt>
                <c:pt idx="156">
                  <c:v>6.669754122676055</c:v>
                </c:pt>
                <c:pt idx="157">
                  <c:v>10.09673791619882</c:v>
                </c:pt>
                <c:pt idx="158">
                  <c:v>10.789342342874566</c:v>
                </c:pt>
                <c:pt idx="159">
                  <c:v>12.909791409106814</c:v>
                </c:pt>
                <c:pt idx="160">
                  <c:v>10.546743980141999</c:v>
                </c:pt>
                <c:pt idx="161">
                  <c:v>7.840911794404293</c:v>
                </c:pt>
                <c:pt idx="162">
                  <c:v>7.529895881940138</c:v>
                </c:pt>
                <c:pt idx="163">
                  <c:v>7.751667487616488</c:v>
                </c:pt>
                <c:pt idx="164">
                  <c:v>5.232700646059173</c:v>
                </c:pt>
                <c:pt idx="165">
                  <c:v>10.764014316299082</c:v>
                </c:pt>
                <c:pt idx="166">
                  <c:v>8.53415546880579</c:v>
                </c:pt>
                <c:pt idx="167">
                  <c:v>5.803936287008784</c:v>
                </c:pt>
                <c:pt idx="168">
                  <c:v>5.861631954926802</c:v>
                </c:pt>
                <c:pt idx="169">
                  <c:v>13.033088934979698</c:v>
                </c:pt>
                <c:pt idx="170">
                  <c:v>22.703140283307537</c:v>
                </c:pt>
                <c:pt idx="171">
                  <c:v>7.918406745540956</c:v>
                </c:pt>
                <c:pt idx="172">
                  <c:v>15.459113189250841</c:v>
                </c:pt>
                <c:pt idx="173">
                  <c:v>13.780534432210388</c:v>
                </c:pt>
                <c:pt idx="174">
                  <c:v>8.415661114783669</c:v>
                </c:pt>
                <c:pt idx="175">
                  <c:v>10.683103029606107</c:v>
                </c:pt>
                <c:pt idx="176">
                  <c:v>5.38006001664204</c:v>
                </c:pt>
                <c:pt idx="177">
                  <c:v>7.258398612884273</c:v>
                </c:pt>
                <c:pt idx="178">
                  <c:v>7.1114606952157216</c:v>
                </c:pt>
                <c:pt idx="179">
                  <c:v>9.358825611196162</c:v>
                </c:pt>
                <c:pt idx="180">
                  <c:v>4.881437331961233</c:v>
                </c:pt>
                <c:pt idx="181">
                  <c:v>5.209721102027947</c:v>
                </c:pt>
                <c:pt idx="182">
                  <c:v>5.134683118408265</c:v>
                </c:pt>
                <c:pt idx="183">
                  <c:v>6.955569363452713</c:v>
                </c:pt>
                <c:pt idx="184">
                  <c:v>25.351658315171225</c:v>
                </c:pt>
                <c:pt idx="185">
                  <c:v>7.104522470953559</c:v>
                </c:pt>
                <c:pt idx="186">
                  <c:v>5.944099570497384</c:v>
                </c:pt>
                <c:pt idx="187">
                  <c:v>17.863142810487005</c:v>
                </c:pt>
                <c:pt idx="188">
                  <c:v>5.355732064076292</c:v>
                </c:pt>
                <c:pt idx="189">
                  <c:v>37.39478526414149</c:v>
                </c:pt>
                <c:pt idx="190">
                  <c:v>4.25130898685639</c:v>
                </c:pt>
                <c:pt idx="191">
                  <c:v>9.343854230473683</c:v>
                </c:pt>
                <c:pt idx="192">
                  <c:v>9.326389529160393</c:v>
                </c:pt>
                <c:pt idx="193">
                  <c:v>10.511644703836183</c:v>
                </c:pt>
                <c:pt idx="194">
                  <c:v>7.480912682286494</c:v>
                </c:pt>
                <c:pt idx="195">
                  <c:v>6.704587317149436</c:v>
                </c:pt>
                <c:pt idx="196">
                  <c:v>7.678640541640629</c:v>
                </c:pt>
                <c:pt idx="197">
                  <c:v>7.611826527953992</c:v>
                </c:pt>
                <c:pt idx="198">
                  <c:v>7.717997970564371</c:v>
                </c:pt>
                <c:pt idx="199">
                  <c:v>8.072717032072372</c:v>
                </c:pt>
                <c:pt idx="200">
                  <c:v>8.496657247492136</c:v>
                </c:pt>
                <c:pt idx="201">
                  <c:v>25.459025826682584</c:v>
                </c:pt>
                <c:pt idx="202">
                  <c:v>7.825931123052564</c:v>
                </c:pt>
                <c:pt idx="203">
                  <c:v>9.220626897984125</c:v>
                </c:pt>
                <c:pt idx="204">
                  <c:v>7.841028394292844</c:v>
                </c:pt>
                <c:pt idx="205">
                  <c:v>6.817077263328718</c:v>
                </c:pt>
                <c:pt idx="206">
                  <c:v>6.566276321404706</c:v>
                </c:pt>
                <c:pt idx="207">
                  <c:v>8.236795492816215</c:v>
                </c:pt>
                <c:pt idx="208">
                  <c:v>5.95128494713466</c:v>
                </c:pt>
                <c:pt idx="209">
                  <c:v>6.072278777558402</c:v>
                </c:pt>
                <c:pt idx="210">
                  <c:v>5.492995952453444</c:v>
                </c:pt>
                <c:pt idx="211">
                  <c:v>6.918191313054047</c:v>
                </c:pt>
                <c:pt idx="212">
                  <c:v>8.402392581918129</c:v>
                </c:pt>
                <c:pt idx="213">
                  <c:v>12.715519293223364</c:v>
                </c:pt>
                <c:pt idx="214">
                  <c:v>8.831193845463915</c:v>
                </c:pt>
                <c:pt idx="215">
                  <c:v>8.593002956599674</c:v>
                </c:pt>
                <c:pt idx="216">
                  <c:v>8.034649613534835</c:v>
                </c:pt>
                <c:pt idx="217">
                  <c:v>8.930010536213283</c:v>
                </c:pt>
                <c:pt idx="218">
                  <c:v>7.443053754611994</c:v>
                </c:pt>
                <c:pt idx="219">
                  <c:v>8.440682742559156</c:v>
                </c:pt>
                <c:pt idx="220">
                  <c:v>8.686717982156829</c:v>
                </c:pt>
                <c:pt idx="221">
                  <c:v>9.633689196746564</c:v>
                </c:pt>
                <c:pt idx="222">
                  <c:v>13.154250600328991</c:v>
                </c:pt>
                <c:pt idx="223">
                  <c:v>8.81960487406015</c:v>
                </c:pt>
                <c:pt idx="224">
                  <c:v>6.235734974589364</c:v>
                </c:pt>
                <c:pt idx="225">
                  <c:v>8.082650140373437</c:v>
                </c:pt>
                <c:pt idx="226">
                  <c:v>16.84275931349345</c:v>
                </c:pt>
                <c:pt idx="227">
                  <c:v>5.390911960634424</c:v>
                </c:pt>
                <c:pt idx="228">
                  <c:v>5.504575101919103</c:v>
                </c:pt>
                <c:pt idx="229">
                  <c:v>10.642196085703945</c:v>
                </c:pt>
                <c:pt idx="230">
                  <c:v>6.193847634473095</c:v>
                </c:pt>
                <c:pt idx="231">
                  <c:v>8.511204110536113</c:v>
                </c:pt>
                <c:pt idx="232">
                  <c:v>30.01265739270894</c:v>
                </c:pt>
                <c:pt idx="233">
                  <c:v>13.847531067489369</c:v>
                </c:pt>
                <c:pt idx="234">
                  <c:v>8.144202030777391</c:v>
                </c:pt>
                <c:pt idx="235">
                  <c:v>14.060834868991343</c:v>
                </c:pt>
                <c:pt idx="236">
                  <c:v>8.865271659992604</c:v>
                </c:pt>
                <c:pt idx="237">
                  <c:v>10.344480284620708</c:v>
                </c:pt>
                <c:pt idx="238">
                  <c:v>8.518026870046452</c:v>
                </c:pt>
                <c:pt idx="239">
                  <c:v>9.288762120013093</c:v>
                </c:pt>
                <c:pt idx="240">
                  <c:v>6.061379031824555</c:v>
                </c:pt>
                <c:pt idx="241">
                  <c:v>10.012203960867412</c:v>
                </c:pt>
                <c:pt idx="242">
                  <c:v>6.357504353666589</c:v>
                </c:pt>
                <c:pt idx="243">
                  <c:v>8.872989748026423</c:v>
                </c:pt>
                <c:pt idx="244">
                  <c:v>10.410531499953883</c:v>
                </c:pt>
                <c:pt idx="245">
                  <c:v>7.781914401389217</c:v>
                </c:pt>
                <c:pt idx="246">
                  <c:v>6.990462810471651</c:v>
                </c:pt>
                <c:pt idx="247">
                  <c:v>5.642327199342158</c:v>
                </c:pt>
                <c:pt idx="248">
                  <c:v>6.398247999786783</c:v>
                </c:pt>
                <c:pt idx="249">
                  <c:v>10.196170714139273</c:v>
                </c:pt>
                <c:pt idx="250">
                  <c:v>5.844858647381187</c:v>
                </c:pt>
                <c:pt idx="251">
                  <c:v>8.952240443745591</c:v>
                </c:pt>
                <c:pt idx="252">
                  <c:v>17.490220316488035</c:v>
                </c:pt>
                <c:pt idx="253">
                  <c:v>7.530766289794338</c:v>
                </c:pt>
                <c:pt idx="254">
                  <c:v>12.207273972480783</c:v>
                </c:pt>
                <c:pt idx="255">
                  <c:v>12.605031013127654</c:v>
                </c:pt>
                <c:pt idx="256">
                  <c:v>9.673606511043067</c:v>
                </c:pt>
                <c:pt idx="257">
                  <c:v>9.092623667748265</c:v>
                </c:pt>
                <c:pt idx="258">
                  <c:v>12.492709749719284</c:v>
                </c:pt>
                <c:pt idx="259">
                  <c:v>11.329874887122687</c:v>
                </c:pt>
                <c:pt idx="260">
                  <c:v>9.572643669920877</c:v>
                </c:pt>
                <c:pt idx="261">
                  <c:v>9.59680377538844</c:v>
                </c:pt>
                <c:pt idx="262">
                  <c:v>10.056337800748363</c:v>
                </c:pt>
                <c:pt idx="263">
                  <c:v>12.416120214050453</c:v>
                </c:pt>
                <c:pt idx="264">
                  <c:v>12.969159900378822</c:v>
                </c:pt>
                <c:pt idx="265">
                  <c:v>8.188960819496302</c:v>
                </c:pt>
                <c:pt idx="266">
                  <c:v>8.605822794374067</c:v>
                </c:pt>
                <c:pt idx="267">
                  <c:v>9.479849494326738</c:v>
                </c:pt>
                <c:pt idx="268">
                  <c:v>10.248383520929682</c:v>
                </c:pt>
                <c:pt idx="269">
                  <c:v>9.718391760881305</c:v>
                </c:pt>
                <c:pt idx="270">
                  <c:v>7.6079491372194585</c:v>
                </c:pt>
                <c:pt idx="271">
                  <c:v>5.762056094669741</c:v>
                </c:pt>
                <c:pt idx="272">
                  <c:v>6.344514228390039</c:v>
                </c:pt>
                <c:pt idx="273">
                  <c:v>5.736176049131461</c:v>
                </c:pt>
                <c:pt idx="274">
                  <c:v>6.415506777837569</c:v>
                </c:pt>
                <c:pt idx="275">
                  <c:v>9.619746848849832</c:v>
                </c:pt>
                <c:pt idx="276">
                  <c:v>8.362506505963912</c:v>
                </c:pt>
                <c:pt idx="277">
                  <c:v>12.912682082543682</c:v>
                </c:pt>
                <c:pt idx="278">
                  <c:v>9.849845791649097</c:v>
                </c:pt>
                <c:pt idx="279">
                  <c:v>9.75861025486239</c:v>
                </c:pt>
                <c:pt idx="280">
                  <c:v>13.261463912650926</c:v>
                </c:pt>
                <c:pt idx="281">
                  <c:v>9.20469376149276</c:v>
                </c:pt>
                <c:pt idx="282">
                  <c:v>10.393858788813338</c:v>
                </c:pt>
                <c:pt idx="283">
                  <c:v>12.84532504383034</c:v>
                </c:pt>
                <c:pt idx="284">
                  <c:v>11.585784541284635</c:v>
                </c:pt>
                <c:pt idx="285">
                  <c:v>10.662131310121557</c:v>
                </c:pt>
                <c:pt idx="286">
                  <c:v>7.940419699895034</c:v>
                </c:pt>
                <c:pt idx="287">
                  <c:v>13.262506210222364</c:v>
                </c:pt>
                <c:pt idx="288">
                  <c:v>11.52543722707792</c:v>
                </c:pt>
                <c:pt idx="289">
                  <c:v>12.938949553316204</c:v>
                </c:pt>
                <c:pt idx="290">
                  <c:v>18.26369701584426</c:v>
                </c:pt>
                <c:pt idx="291">
                  <c:v>10.941523684781561</c:v>
                </c:pt>
                <c:pt idx="292">
                  <c:v>12.972381989898295</c:v>
                </c:pt>
                <c:pt idx="293">
                  <c:v>11.99187528780756</c:v>
                </c:pt>
                <c:pt idx="294">
                  <c:v>27.643384068840774</c:v>
                </c:pt>
                <c:pt idx="295">
                  <c:v>14.425481855615427</c:v>
                </c:pt>
                <c:pt idx="296">
                  <c:v>11.385668810244885</c:v>
                </c:pt>
                <c:pt idx="297">
                  <c:v>17.91209243825052</c:v>
                </c:pt>
                <c:pt idx="298">
                  <c:v>12.846001248866532</c:v>
                </c:pt>
                <c:pt idx="299">
                  <c:v>6.631992415500198</c:v>
                </c:pt>
                <c:pt idx="300">
                  <c:v>6.152161642948821</c:v>
                </c:pt>
                <c:pt idx="301">
                  <c:v>12.477043133362528</c:v>
                </c:pt>
                <c:pt idx="302">
                  <c:v>10.534969111692543</c:v>
                </c:pt>
                <c:pt idx="303">
                  <c:v>8.772481694824965</c:v>
                </c:pt>
                <c:pt idx="304">
                  <c:v>10.279727128746332</c:v>
                </c:pt>
                <c:pt idx="305">
                  <c:v>19.00366474908831</c:v>
                </c:pt>
                <c:pt idx="306">
                  <c:v>14.494359125526733</c:v>
                </c:pt>
                <c:pt idx="307">
                  <c:v>20.121602848461652</c:v>
                </c:pt>
                <c:pt idx="308">
                  <c:v>11.660076390719357</c:v>
                </c:pt>
                <c:pt idx="309">
                  <c:v>16.141945476788454</c:v>
                </c:pt>
                <c:pt idx="310">
                  <c:v>10.935319624537886</c:v>
                </c:pt>
                <c:pt idx="311">
                  <c:v>20.157346240131996</c:v>
                </c:pt>
                <c:pt idx="312">
                  <c:v>13.759085963186044</c:v>
                </c:pt>
                <c:pt idx="313">
                  <c:v>12.599445042024605</c:v>
                </c:pt>
                <c:pt idx="314">
                  <c:v>10.827228285219586</c:v>
                </c:pt>
                <c:pt idx="315">
                  <c:v>9.47357856238551</c:v>
                </c:pt>
                <c:pt idx="316">
                  <c:v>7.880232966788492</c:v>
                </c:pt>
                <c:pt idx="317">
                  <c:v>10.764974629480216</c:v>
                </c:pt>
                <c:pt idx="318">
                  <c:v>7.732103447775193</c:v>
                </c:pt>
              </c:numCache>
            </c:numRef>
          </c:yVal>
          <c:smooth val="0"/>
        </c:ser>
        <c:axId val="65750882"/>
        <c:axId val="54887027"/>
      </c:scatterChart>
      <c:valAx>
        <c:axId val="65750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Measured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87027"/>
        <c:crosses val="autoZero"/>
        <c:crossBetween val="midCat"/>
        <c:dispUnits/>
      </c:valAx>
      <c:valAx>
        <c:axId val="54887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Predicted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50882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West Texas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Loading!$K$1:$P$1</c:f>
              <c:strCache>
                <c:ptCount val="6"/>
                <c:pt idx="0">
                  <c:v>Mixture</c:v>
                </c:pt>
                <c:pt idx="1">
                  <c:v>Smoke</c:v>
                </c:pt>
                <c:pt idx="2">
                  <c:v>Nitrate-rich Secondary</c:v>
                </c:pt>
                <c:pt idx="3">
                  <c:v>Sulfate-rich Secondary</c:v>
                </c:pt>
                <c:pt idx="4">
                  <c:v>Dust1</c:v>
                </c:pt>
                <c:pt idx="5">
                  <c:v>Dust2</c:v>
                </c:pt>
              </c:strCache>
            </c:strRef>
          </c:cat>
          <c:val>
            <c:numRef>
              <c:f>Loading!$K$321:$P$321</c:f>
              <c:numCache>
                <c:ptCount val="6"/>
                <c:pt idx="0">
                  <c:v>0.10389828936169156</c:v>
                </c:pt>
                <c:pt idx="1">
                  <c:v>1.2999392438595994</c:v>
                </c:pt>
                <c:pt idx="2">
                  <c:v>1.0417524874329827</c:v>
                </c:pt>
                <c:pt idx="3">
                  <c:v>4.034311108274271</c:v>
                </c:pt>
                <c:pt idx="4">
                  <c:v>1.7383652433672212</c:v>
                </c:pt>
                <c:pt idx="5">
                  <c:v>2.4195145564192817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38100</xdr:rowOff>
    </xdr:from>
    <xdr:to>
      <xdr:col>17</xdr:col>
      <xdr:colOff>561975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28575" y="1495425"/>
        <a:ext cx="1158240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20</xdr:row>
      <xdr:rowOff>142875</xdr:rowOff>
    </xdr:from>
    <xdr:to>
      <xdr:col>17</xdr:col>
      <xdr:colOff>581025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28575" y="3381375"/>
        <a:ext cx="1160145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32</xdr:row>
      <xdr:rowOff>104775</xdr:rowOff>
    </xdr:from>
    <xdr:to>
      <xdr:col>17</xdr:col>
      <xdr:colOff>590550</xdr:colOff>
      <xdr:row>44</xdr:row>
      <xdr:rowOff>19050</xdr:rowOff>
    </xdr:to>
    <xdr:graphicFrame>
      <xdr:nvGraphicFramePr>
        <xdr:cNvPr id="3" name="Chart 3"/>
        <xdr:cNvGraphicFramePr/>
      </xdr:nvGraphicFramePr>
      <xdr:xfrm>
        <a:off x="47625" y="5286375"/>
        <a:ext cx="1159192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44</xdr:row>
      <xdr:rowOff>47625</xdr:rowOff>
    </xdr:from>
    <xdr:to>
      <xdr:col>17</xdr:col>
      <xdr:colOff>600075</xdr:colOff>
      <xdr:row>55</xdr:row>
      <xdr:rowOff>133350</xdr:rowOff>
    </xdr:to>
    <xdr:graphicFrame>
      <xdr:nvGraphicFramePr>
        <xdr:cNvPr id="4" name="Chart 4"/>
        <xdr:cNvGraphicFramePr/>
      </xdr:nvGraphicFramePr>
      <xdr:xfrm>
        <a:off x="47625" y="7172325"/>
        <a:ext cx="11601450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55</xdr:row>
      <xdr:rowOff>152400</xdr:rowOff>
    </xdr:from>
    <xdr:to>
      <xdr:col>18</xdr:col>
      <xdr:colOff>0</xdr:colOff>
      <xdr:row>67</xdr:row>
      <xdr:rowOff>85725</xdr:rowOff>
    </xdr:to>
    <xdr:graphicFrame>
      <xdr:nvGraphicFramePr>
        <xdr:cNvPr id="5" name="Chart 5"/>
        <xdr:cNvGraphicFramePr/>
      </xdr:nvGraphicFramePr>
      <xdr:xfrm>
        <a:off x="38100" y="9058275"/>
        <a:ext cx="11620500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68</xdr:row>
      <xdr:rowOff>0</xdr:rowOff>
    </xdr:from>
    <xdr:to>
      <xdr:col>17</xdr:col>
      <xdr:colOff>590550</xdr:colOff>
      <xdr:row>79</xdr:row>
      <xdr:rowOff>104775</xdr:rowOff>
    </xdr:to>
    <xdr:graphicFrame>
      <xdr:nvGraphicFramePr>
        <xdr:cNvPr id="6" name="Chart 6"/>
        <xdr:cNvGraphicFramePr/>
      </xdr:nvGraphicFramePr>
      <xdr:xfrm>
        <a:off x="38100" y="11010900"/>
        <a:ext cx="11601450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T_F_factor_6_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Chart1"/>
    </sheetNames>
    <sheetDataSet>
      <sheetData sheetId="1">
        <row r="1">
          <cell r="B1" t="str">
            <v>AS</v>
          </cell>
          <cell r="C1" t="str">
            <v>BR</v>
          </cell>
          <cell r="D1" t="str">
            <v>CA</v>
          </cell>
          <cell r="E1" t="str">
            <v>EC1</v>
          </cell>
          <cell r="F1" t="str">
            <v>EC2</v>
          </cell>
          <cell r="G1" t="str">
            <v>EC3</v>
          </cell>
          <cell r="H1" t="str">
            <v>OC1</v>
          </cell>
          <cell r="I1" t="str">
            <v>OC2</v>
          </cell>
          <cell r="J1" t="str">
            <v>OC3</v>
          </cell>
          <cell r="K1" t="str">
            <v>OC4</v>
          </cell>
          <cell r="L1" t="str">
            <v>OP</v>
          </cell>
          <cell r="M1" t="str">
            <v>CL</v>
          </cell>
          <cell r="N1" t="str">
            <v>CR</v>
          </cell>
          <cell r="O1" t="str">
            <v>CU</v>
          </cell>
          <cell r="P1" t="str">
            <v>H</v>
          </cell>
          <cell r="Q1" t="str">
            <v>FE</v>
          </cell>
          <cell r="R1" t="str">
            <v>PB</v>
          </cell>
          <cell r="S1" t="str">
            <v>MG</v>
          </cell>
          <cell r="T1" t="str">
            <v>MN</v>
          </cell>
          <cell r="U1" t="str">
            <v>NI</v>
          </cell>
          <cell r="V1" t="str">
            <v>NO3</v>
          </cell>
          <cell r="W1" t="str">
            <v>P</v>
          </cell>
          <cell r="X1" t="str">
            <v>K</v>
          </cell>
          <cell r="Y1" t="str">
            <v>RB</v>
          </cell>
          <cell r="Z1" t="str">
            <v>SE</v>
          </cell>
          <cell r="AA1" t="str">
            <v>SI</v>
          </cell>
          <cell r="AB1" t="str">
            <v>NA</v>
          </cell>
          <cell r="AC1" t="str">
            <v>SR</v>
          </cell>
          <cell r="AD1" t="str">
            <v>S</v>
          </cell>
          <cell r="AE1" t="str">
            <v>TI</v>
          </cell>
          <cell r="AF1" t="str">
            <v>V</v>
          </cell>
          <cell r="AG1" t="str">
            <v>ZN</v>
          </cell>
          <cell r="AH1" t="str">
            <v>ZR</v>
          </cell>
        </row>
        <row r="2">
          <cell r="B2">
            <v>0.0010124203304560295</v>
          </cell>
          <cell r="C2">
            <v>0.004354393724187685</v>
          </cell>
          <cell r="D2">
            <v>4.187866647440209E-05</v>
          </cell>
          <cell r="E2">
            <v>0.29439929691557754</v>
          </cell>
          <cell r="F2">
            <v>0.08063639692358313</v>
          </cell>
          <cell r="G2">
            <v>0.0029149311009357523</v>
          </cell>
          <cell r="H2">
            <v>0.04459582256063698</v>
          </cell>
          <cell r="I2">
            <v>0.004983467438047651</v>
          </cell>
          <cell r="J2">
            <v>0.28447196847935735</v>
          </cell>
          <cell r="K2">
            <v>0.3043137661180721</v>
          </cell>
          <cell r="L2">
            <v>6.39309663905602E-06</v>
          </cell>
          <cell r="M2">
            <v>0.0004431291941867215</v>
          </cell>
          <cell r="N2">
            <v>0.00010327893566774968</v>
          </cell>
          <cell r="O2">
            <v>0.0028543641100878285</v>
          </cell>
          <cell r="P2">
            <v>0.11381964955268455</v>
          </cell>
          <cell r="Q2">
            <v>0.022165461172944045</v>
          </cell>
          <cell r="R2">
            <v>0.0057429337818859505</v>
          </cell>
          <cell r="S2">
            <v>0.005252611199926005</v>
          </cell>
          <cell r="T2">
            <v>0.0018562303883010228</v>
          </cell>
          <cell r="U2">
            <v>0.0004877378759810842</v>
          </cell>
          <cell r="V2">
            <v>0.17738027001194537</v>
          </cell>
          <cell r="W2">
            <v>0.00046381970125133074</v>
          </cell>
          <cell r="X2">
            <v>0.03818292270164342</v>
          </cell>
          <cell r="Y2">
            <v>0.0002603094683088161</v>
          </cell>
          <cell r="Z2">
            <v>8.183359158344337E-05</v>
          </cell>
          <cell r="AA2">
            <v>0.05325394462813319</v>
          </cell>
          <cell r="AB2">
            <v>0.03571009205619633</v>
          </cell>
          <cell r="AC2">
            <v>0.00025544867796051143</v>
          </cell>
          <cell r="AD2">
            <v>0.0005555960523514652</v>
          </cell>
          <cell r="AE2">
            <v>9.550810072732496E-06</v>
          </cell>
          <cell r="AF2">
            <v>0.0035917125719179687</v>
          </cell>
          <cell r="AG2">
            <v>0.017185079950990556</v>
          </cell>
          <cell r="AH2">
            <v>0.00028395759913033035</v>
          </cell>
        </row>
        <row r="3">
          <cell r="B3">
            <v>4.345600922512994E-05</v>
          </cell>
          <cell r="C3">
            <v>0.001179347720985242</v>
          </cell>
          <cell r="D3">
            <v>0.004985532163687954</v>
          </cell>
          <cell r="E3">
            <v>0.09968159718302251</v>
          </cell>
          <cell r="F3">
            <v>0.022393007216270435</v>
          </cell>
          <cell r="G3">
            <v>0.001073742250033579</v>
          </cell>
          <cell r="H3">
            <v>0.011407317077217939</v>
          </cell>
          <cell r="I3">
            <v>0.059578118325538734</v>
          </cell>
          <cell r="J3">
            <v>0.16964445731769046</v>
          </cell>
          <cell r="K3">
            <v>0.11355645610539214</v>
          </cell>
          <cell r="L3">
            <v>0.08115324877633234</v>
          </cell>
          <cell r="M3">
            <v>1.5360795774787367E-07</v>
          </cell>
          <cell r="N3">
            <v>1.9161247436423652E-08</v>
          </cell>
          <cell r="O3">
            <v>2.225389172905849E-05</v>
          </cell>
          <cell r="P3">
            <v>0.04975289594849272</v>
          </cell>
          <cell r="Q3">
            <v>0.0018565038205515304</v>
          </cell>
          <cell r="R3">
            <v>6.367514586101148E-05</v>
          </cell>
          <cell r="S3">
            <v>0.000538881420244083</v>
          </cell>
          <cell r="T3">
            <v>3.66393503517445E-08</v>
          </cell>
          <cell r="U3">
            <v>2.342490780822719E-06</v>
          </cell>
          <cell r="V3">
            <v>3.1287225948128805E-05</v>
          </cell>
          <cell r="W3">
            <v>1.0899010489328129E-05</v>
          </cell>
          <cell r="X3">
            <v>0.01433562164594855</v>
          </cell>
          <cell r="Y3">
            <v>9.62572159593438E-06</v>
          </cell>
          <cell r="Z3">
            <v>3.86572892871266E-05</v>
          </cell>
          <cell r="AA3">
            <v>0.008082915555337702</v>
          </cell>
          <cell r="AB3">
            <v>0.007058505797307745</v>
          </cell>
          <cell r="AC3">
            <v>2.52884438402202E-05</v>
          </cell>
          <cell r="AD3">
            <v>0.028651675399190366</v>
          </cell>
          <cell r="AE3">
            <v>4.31731920258529E-05</v>
          </cell>
          <cell r="AF3">
            <v>1.806972592137606E-08</v>
          </cell>
          <cell r="AG3">
            <v>5.234869921537059E-06</v>
          </cell>
          <cell r="AH3">
            <v>3.913425667185328E-05</v>
          </cell>
        </row>
        <row r="4">
          <cell r="B4">
            <v>3.7433275406962046E-05</v>
          </cell>
          <cell r="C4">
            <v>9.460254751258452E-08</v>
          </cell>
          <cell r="D4">
            <v>0.00014312545515605</v>
          </cell>
          <cell r="E4">
            <v>0.04062354080875935</v>
          </cell>
          <cell r="F4">
            <v>0.0182473244672322</v>
          </cell>
          <cell r="G4">
            <v>0.0017532619848854027</v>
          </cell>
          <cell r="H4">
            <v>0.006399693688099291</v>
          </cell>
          <cell r="I4">
            <v>0.017580349625999938</v>
          </cell>
          <cell r="J4">
            <v>0.008750695722238017</v>
          </cell>
          <cell r="K4">
            <v>0.011813208560670804</v>
          </cell>
          <cell r="L4">
            <v>0.020848508604626444</v>
          </cell>
          <cell r="M4">
            <v>4.929119736481044E-06</v>
          </cell>
          <cell r="N4">
            <v>3.6922265153503973E-06</v>
          </cell>
          <cell r="O4">
            <v>3.60918734916346E-05</v>
          </cell>
          <cell r="P4">
            <v>0.02971134268803998</v>
          </cell>
          <cell r="Q4">
            <v>0.00046879867731305133</v>
          </cell>
          <cell r="R4">
            <v>8.033684460354651E-05</v>
          </cell>
          <cell r="S4">
            <v>0.0007080508390362709</v>
          </cell>
          <cell r="T4">
            <v>1.2690265394991386E-05</v>
          </cell>
          <cell r="U4">
            <v>7.142965199118696E-09</v>
          </cell>
          <cell r="V4">
            <v>0.6511477181043245</v>
          </cell>
          <cell r="W4">
            <v>2.0206197105488167E-05</v>
          </cell>
          <cell r="X4">
            <v>0.00030128312860132513</v>
          </cell>
          <cell r="Y4">
            <v>1.6187136948863539E-06</v>
          </cell>
          <cell r="Z4">
            <v>6.713752073037067E-05</v>
          </cell>
          <cell r="AA4">
            <v>0.0014564501960018356</v>
          </cell>
          <cell r="AB4">
            <v>3.5108888490190928E-06</v>
          </cell>
          <cell r="AC4">
            <v>2.0083767565597166E-08</v>
          </cell>
          <cell r="AD4">
            <v>0.041869128301563426</v>
          </cell>
          <cell r="AE4">
            <v>1.5541986503872717E-05</v>
          </cell>
          <cell r="AF4">
            <v>4.282727252679732E-09</v>
          </cell>
          <cell r="AG4">
            <v>0.0002707999475096245</v>
          </cell>
          <cell r="AH4">
            <v>7.267701382514887E-06</v>
          </cell>
        </row>
        <row r="5">
          <cell r="B5">
            <v>7.867798847505264E-09</v>
          </cell>
          <cell r="C5">
            <v>5.339693370220642E-05</v>
          </cell>
          <cell r="D5">
            <v>3.4217140838349273E-06</v>
          </cell>
          <cell r="E5">
            <v>0.021789225263664714</v>
          </cell>
          <cell r="F5">
            <v>0.002337568115945155</v>
          </cell>
          <cell r="G5">
            <v>0.0002711207234279132</v>
          </cell>
          <cell r="H5">
            <v>0.003710889384062933</v>
          </cell>
          <cell r="I5">
            <v>0.02176656990667618</v>
          </cell>
          <cell r="J5">
            <v>0.0013197035899115812</v>
          </cell>
          <cell r="K5">
            <v>0.014657435064992085</v>
          </cell>
          <cell r="L5">
            <v>3.9165884073870334E-07</v>
          </cell>
          <cell r="M5">
            <v>3.218571049504405E-07</v>
          </cell>
          <cell r="N5">
            <v>3.362577793028959E-06</v>
          </cell>
          <cell r="O5">
            <v>3.939824670965017E-09</v>
          </cell>
          <cell r="P5">
            <v>0.05615798272186033</v>
          </cell>
          <cell r="Q5">
            <v>0.0001375354441180852</v>
          </cell>
          <cell r="R5">
            <v>4.222551908050133E-06</v>
          </cell>
          <cell r="S5">
            <v>0.0006129145425282636</v>
          </cell>
          <cell r="T5">
            <v>8.92272521394572E-06</v>
          </cell>
          <cell r="U5">
            <v>1.5254607038946264E-05</v>
          </cell>
          <cell r="V5">
            <v>0.00364501457681935</v>
          </cell>
          <cell r="W5">
            <v>0.00010925110227778462</v>
          </cell>
          <cell r="X5">
            <v>3.352295746395701E-06</v>
          </cell>
          <cell r="Y5">
            <v>6.983078111773535E-09</v>
          </cell>
          <cell r="Z5">
            <v>6.433540478154223E-05</v>
          </cell>
          <cell r="AA5">
            <v>0.004238004023329493</v>
          </cell>
          <cell r="AB5">
            <v>0.0035138458689216324</v>
          </cell>
          <cell r="AC5">
            <v>1.9257634346843397E-08</v>
          </cell>
          <cell r="AD5">
            <v>0.1931223956625166</v>
          </cell>
          <cell r="AE5">
            <v>3.793959026354225E-05</v>
          </cell>
          <cell r="AF5">
            <v>2.8781016974279998E-05</v>
          </cell>
          <cell r="AG5">
            <v>8.632852825810374E-05</v>
          </cell>
          <cell r="AH5">
            <v>2.1646903149249567E-07</v>
          </cell>
        </row>
        <row r="6">
          <cell r="B6">
            <v>2.653708027788443E-05</v>
          </cell>
          <cell r="C6">
            <v>6.757910624862127E-05</v>
          </cell>
          <cell r="D6">
            <v>0.11212289828479502</v>
          </cell>
          <cell r="E6">
            <v>0.0043276960394807145</v>
          </cell>
          <cell r="F6">
            <v>6.9250881453953065E-06</v>
          </cell>
          <cell r="G6">
            <v>7.494221941307075E-07</v>
          </cell>
          <cell r="H6">
            <v>0.000968058526576517</v>
          </cell>
          <cell r="I6">
            <v>0.003934701629862014</v>
          </cell>
          <cell r="J6">
            <v>0.013175049070212542</v>
          </cell>
          <cell r="K6">
            <v>0.008665570988219573</v>
          </cell>
          <cell r="L6">
            <v>3.4541907286868957E-07</v>
          </cell>
          <cell r="M6">
            <v>0.0003582865418547974</v>
          </cell>
          <cell r="N6">
            <v>2.4920625231564268E-05</v>
          </cell>
          <cell r="O6">
            <v>6.843878151966217E-05</v>
          </cell>
          <cell r="P6">
            <v>0.010483391413342112</v>
          </cell>
          <cell r="Q6">
            <v>0.019668529334999022</v>
          </cell>
          <cell r="R6">
            <v>1.9176179919795412E-05</v>
          </cell>
          <cell r="S6">
            <v>0.0032636681010508022</v>
          </cell>
          <cell r="T6">
            <v>0.0004994303955570995</v>
          </cell>
          <cell r="U6">
            <v>6.140869571246277E-06</v>
          </cell>
          <cell r="V6">
            <v>0.011629403827427278</v>
          </cell>
          <cell r="W6">
            <v>0.0006098383689125337</v>
          </cell>
          <cell r="X6">
            <v>0.016955628737068122</v>
          </cell>
          <cell r="Y6">
            <v>7.359240753318669E-05</v>
          </cell>
          <cell r="Z6">
            <v>1.7226697516225164E-06</v>
          </cell>
          <cell r="AA6">
            <v>0.09904189348490226</v>
          </cell>
          <cell r="AB6">
            <v>1.671775205331806E-05</v>
          </cell>
          <cell r="AC6">
            <v>0.0005446490935332154</v>
          </cell>
          <cell r="AD6">
            <v>0.014175237545143021</v>
          </cell>
          <cell r="AE6">
            <v>0.0015200873293218853</v>
          </cell>
          <cell r="AF6">
            <v>9.747522658169257E-09</v>
          </cell>
          <cell r="AG6">
            <v>8.878553600414393E-05</v>
          </cell>
          <cell r="AH6">
            <v>5.2295252716884946E-08</v>
          </cell>
        </row>
        <row r="7">
          <cell r="B7">
            <v>1.3433636618028011E-05</v>
          </cell>
          <cell r="C7">
            <v>4.72377507977751E-05</v>
          </cell>
          <cell r="D7">
            <v>0.02300024411836319</v>
          </cell>
          <cell r="E7">
            <v>2.518179480383494E-06</v>
          </cell>
          <cell r="F7">
            <v>0.0061374059172172295</v>
          </cell>
          <cell r="G7">
            <v>0.00013437138304521546</v>
          </cell>
          <cell r="H7">
            <v>1.993393397885849E-05</v>
          </cell>
          <cell r="I7">
            <v>5.080947102117989E-06</v>
          </cell>
          <cell r="J7">
            <v>0.0002738085392177436</v>
          </cell>
          <cell r="K7">
            <v>0.007230632440498578</v>
          </cell>
          <cell r="L7">
            <v>0.013011099781141563</v>
          </cell>
          <cell r="M7">
            <v>0.00015494962733888422</v>
          </cell>
          <cell r="N7">
            <v>2.129609002484326E-06</v>
          </cell>
          <cell r="O7">
            <v>2.160657289393662E-06</v>
          </cell>
          <cell r="P7">
            <v>0.006882448080158169</v>
          </cell>
          <cell r="Q7">
            <v>0.04654208241439299</v>
          </cell>
          <cell r="R7">
            <v>2.8508396972692344E-05</v>
          </cell>
          <cell r="S7">
            <v>7.776428641957427E-05</v>
          </cell>
          <cell r="T7">
            <v>0.000756901207865709</v>
          </cell>
          <cell r="U7">
            <v>1.2098326835160339E-05</v>
          </cell>
          <cell r="V7">
            <v>0.0014647554602453168</v>
          </cell>
          <cell r="W7">
            <v>3.182332685323796E-07</v>
          </cell>
          <cell r="X7">
            <v>0.021427986882766377</v>
          </cell>
          <cell r="Y7">
            <v>0.0001323870940322128</v>
          </cell>
          <cell r="Z7">
            <v>2.4716070500194902E-09</v>
          </cell>
          <cell r="AA7">
            <v>0.20941252460165138</v>
          </cell>
          <cell r="AB7">
            <v>0.0002801465917710403</v>
          </cell>
          <cell r="AC7">
            <v>0.00028429025412172234</v>
          </cell>
          <cell r="AD7">
            <v>0.0014513323286867695</v>
          </cell>
          <cell r="AE7">
            <v>0.005084332065728406</v>
          </cell>
          <cell r="AF7">
            <v>4.078297536136056E-05</v>
          </cell>
          <cell r="AG7">
            <v>8.252307836428711E-05</v>
          </cell>
          <cell r="AH7">
            <v>2.4501300395258145E-05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91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36" max="40" width="9.140625" style="1" customWidth="1"/>
    <col min="41" max="41" width="9.7109375" style="1" customWidth="1"/>
  </cols>
  <sheetData>
    <row r="1" spans="2:40" ht="12.7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</row>
    <row r="2" spans="1:40" ht="12.75">
      <c r="A2" s="1" t="s">
        <v>39</v>
      </c>
      <c r="B2" s="1">
        <v>0.0010124203304560295</v>
      </c>
      <c r="C2" s="1">
        <v>0.004354393724187685</v>
      </c>
      <c r="D2" s="1">
        <v>4.187866647440209E-05</v>
      </c>
      <c r="E2" s="1">
        <v>0.29439929691557754</v>
      </c>
      <c r="F2" s="1">
        <v>0.08063639692358313</v>
      </c>
      <c r="G2" s="1">
        <v>0.0029149311009357523</v>
      </c>
      <c r="H2" s="1">
        <v>0.04459582256063698</v>
      </c>
      <c r="I2" s="1">
        <v>0.004983467438047651</v>
      </c>
      <c r="J2" s="1">
        <v>0.28447196847935735</v>
      </c>
      <c r="K2" s="1">
        <v>0.3043137661180721</v>
      </c>
      <c r="L2" s="1">
        <v>6.39309663905602E-06</v>
      </c>
      <c r="M2" s="1">
        <v>0.0004431291941867215</v>
      </c>
      <c r="N2" s="1">
        <v>0.00010327893566774968</v>
      </c>
      <c r="O2" s="1">
        <v>0.0028543641100878285</v>
      </c>
      <c r="P2" s="1">
        <v>0.11381964955268455</v>
      </c>
      <c r="Q2" s="1">
        <v>0.022165461172944045</v>
      </c>
      <c r="R2" s="1">
        <v>0.0057429337818859505</v>
      </c>
      <c r="S2" s="1">
        <v>0.005252611199926005</v>
      </c>
      <c r="T2" s="1">
        <v>0.0018562303883010228</v>
      </c>
      <c r="U2" s="1">
        <v>0.0004877378759810842</v>
      </c>
      <c r="V2" s="1">
        <v>0.17738027001194537</v>
      </c>
      <c r="W2" s="1">
        <v>0.00046381970125133074</v>
      </c>
      <c r="X2" s="1">
        <v>0.03818292270164342</v>
      </c>
      <c r="Y2" s="1">
        <v>0.0002603094683088161</v>
      </c>
      <c r="Z2" s="1">
        <v>8.183359158344337E-05</v>
      </c>
      <c r="AA2" s="1">
        <v>0.05325394462813319</v>
      </c>
      <c r="AB2" s="1">
        <v>0.03571009205619633</v>
      </c>
      <c r="AC2" s="1">
        <v>0.00025544867796051143</v>
      </c>
      <c r="AD2" s="1">
        <v>0.0005555960523514652</v>
      </c>
      <c r="AE2" s="1">
        <v>9.550810072732496E-06</v>
      </c>
      <c r="AF2" s="1">
        <v>0.0035917125719179687</v>
      </c>
      <c r="AG2" s="1">
        <v>0.017185079950990556</v>
      </c>
      <c r="AH2" s="1">
        <v>0.00028395759913033035</v>
      </c>
      <c r="AJ2" s="1">
        <v>0.002291833715949794</v>
      </c>
      <c r="AK2" s="1">
        <v>0.22882054831540954</v>
      </c>
      <c r="AL2" s="1">
        <v>0.8937199847698544</v>
      </c>
      <c r="AM2" s="1">
        <v>0.3779442318434574</v>
      </c>
      <c r="AN2" s="1">
        <v>0.23958347358860382</v>
      </c>
    </row>
    <row r="3" spans="1:40" ht="12.75">
      <c r="A3" s="1" t="s">
        <v>40</v>
      </c>
      <c r="B3" s="1">
        <v>4.345600922512994E-05</v>
      </c>
      <c r="C3" s="1">
        <v>0.001179347720985242</v>
      </c>
      <c r="D3" s="1">
        <v>0.004985532163687954</v>
      </c>
      <c r="E3" s="1">
        <v>0.09968159718302251</v>
      </c>
      <c r="F3" s="1">
        <v>0.022393007216270435</v>
      </c>
      <c r="G3" s="1">
        <v>0.001073742250033579</v>
      </c>
      <c r="H3" s="1">
        <v>0.011407317077217939</v>
      </c>
      <c r="I3" s="1">
        <v>0.059578118325538734</v>
      </c>
      <c r="J3" s="1">
        <v>0.16964445731769046</v>
      </c>
      <c r="K3" s="1">
        <v>0.11355645610539214</v>
      </c>
      <c r="L3" s="1">
        <v>0.08115324877633234</v>
      </c>
      <c r="M3" s="1">
        <v>1.5360795774787367E-07</v>
      </c>
      <c r="N3" s="1">
        <v>1.9161247436423652E-08</v>
      </c>
      <c r="O3" s="1">
        <v>2.225389172905849E-05</v>
      </c>
      <c r="P3" s="1">
        <v>0.04975289594849272</v>
      </c>
      <c r="Q3" s="1">
        <v>0.0018565038205515304</v>
      </c>
      <c r="R3" s="1">
        <v>6.367514586101148E-05</v>
      </c>
      <c r="S3" s="1">
        <v>0.000538881420244083</v>
      </c>
      <c r="T3" s="1">
        <v>3.66393503517445E-08</v>
      </c>
      <c r="U3" s="1">
        <v>2.342490780822719E-06</v>
      </c>
      <c r="V3" s="1">
        <v>3.1287225948128805E-05</v>
      </c>
      <c r="W3" s="1">
        <v>1.0899010489328129E-05</v>
      </c>
      <c r="X3" s="1">
        <v>0.01433562164594855</v>
      </c>
      <c r="Y3" s="1">
        <v>9.62572159593438E-06</v>
      </c>
      <c r="Z3" s="1">
        <v>3.86572892871266E-05</v>
      </c>
      <c r="AA3" s="1">
        <v>0.008082915555337702</v>
      </c>
      <c r="AB3" s="1">
        <v>0.007058505797307745</v>
      </c>
      <c r="AC3" s="1">
        <v>2.52884438402202E-05</v>
      </c>
      <c r="AD3" s="1">
        <v>0.028651675399190366</v>
      </c>
      <c r="AE3" s="1">
        <v>4.31731920258529E-05</v>
      </c>
      <c r="AF3" s="1">
        <v>1.806972592137606E-08</v>
      </c>
      <c r="AG3" s="1">
        <v>5.234869921537059E-06</v>
      </c>
      <c r="AH3" s="1">
        <v>3.913425667185328E-05</v>
      </c>
      <c r="AJ3" s="1">
        <v>0.11818816102166026</v>
      </c>
      <c r="AK3" s="1">
        <v>4.036052147308616E-05</v>
      </c>
      <c r="AL3" s="1">
        <v>0.6094754366430403</v>
      </c>
      <c r="AM3" s="1">
        <v>0.041995097872994186</v>
      </c>
      <c r="AN3" s="1">
        <v>0.040912287953204805</v>
      </c>
    </row>
    <row r="4" spans="1:40" ht="12.75">
      <c r="A4" s="1" t="s">
        <v>41</v>
      </c>
      <c r="B4" s="1">
        <v>3.7433275406962046E-05</v>
      </c>
      <c r="C4" s="1">
        <v>9.460254751258452E-08</v>
      </c>
      <c r="D4" s="1">
        <v>0.00014312545515605</v>
      </c>
      <c r="E4" s="1">
        <v>0.04062354080875935</v>
      </c>
      <c r="F4" s="1">
        <v>0.0182473244672322</v>
      </c>
      <c r="G4" s="1">
        <v>0.0017532619848854027</v>
      </c>
      <c r="H4" s="1">
        <v>0.006399693688099291</v>
      </c>
      <c r="I4" s="1">
        <v>0.017580349625999938</v>
      </c>
      <c r="J4" s="1">
        <v>0.008750695722238017</v>
      </c>
      <c r="K4" s="1">
        <v>0.011813208560670804</v>
      </c>
      <c r="L4" s="1">
        <v>0.020848508604626444</v>
      </c>
      <c r="M4" s="1">
        <v>4.929119736481044E-06</v>
      </c>
      <c r="N4" s="1">
        <v>3.6922265153503973E-06</v>
      </c>
      <c r="O4" s="1">
        <v>3.60918734916346E-05</v>
      </c>
      <c r="P4" s="1">
        <v>0.02971134268803998</v>
      </c>
      <c r="Q4" s="1">
        <v>0.00046879867731305133</v>
      </c>
      <c r="R4" s="1">
        <v>8.033684460354651E-05</v>
      </c>
      <c r="S4" s="1">
        <v>0.0007080508390362709</v>
      </c>
      <c r="T4" s="1">
        <v>1.2690265394991386E-05</v>
      </c>
      <c r="U4" s="1">
        <v>7.142965199118696E-09</v>
      </c>
      <c r="V4" s="1">
        <v>0.6511477181043245</v>
      </c>
      <c r="W4" s="1">
        <v>2.0206197105488167E-05</v>
      </c>
      <c r="X4" s="1">
        <v>0.00030128312860132513</v>
      </c>
      <c r="Y4" s="1">
        <v>1.6187136948863539E-06</v>
      </c>
      <c r="Z4" s="1">
        <v>6.713752073037067E-05</v>
      </c>
      <c r="AA4" s="1">
        <v>0.0014564501960018356</v>
      </c>
      <c r="AB4" s="1">
        <v>3.5108888490190928E-06</v>
      </c>
      <c r="AC4" s="1">
        <v>2.0083767565597166E-08</v>
      </c>
      <c r="AD4" s="1">
        <v>0.041869128301563426</v>
      </c>
      <c r="AE4" s="1">
        <v>1.5541986503872717E-05</v>
      </c>
      <c r="AF4" s="1">
        <v>4.282727252679732E-09</v>
      </c>
      <c r="AG4" s="1">
        <v>0.0002707999475096245</v>
      </c>
      <c r="AH4" s="1">
        <v>7.267701382514887E-06</v>
      </c>
      <c r="AJ4" s="1">
        <v>0.17271015424394914</v>
      </c>
      <c r="AK4" s="1">
        <v>0.8399805563545786</v>
      </c>
      <c r="AL4" s="1">
        <v>0.09154943868228829</v>
      </c>
      <c r="AM4" s="1">
        <v>0.03977561865625051</v>
      </c>
      <c r="AN4" s="1">
        <v>0.006480949928865865</v>
      </c>
    </row>
    <row r="5" spans="1:40" ht="12.75">
      <c r="A5" s="1" t="s">
        <v>42</v>
      </c>
      <c r="B5" s="1">
        <v>7.867798847505264E-09</v>
      </c>
      <c r="C5" s="1">
        <v>5.339693370220642E-05</v>
      </c>
      <c r="D5" s="1">
        <v>3.4217140838349273E-06</v>
      </c>
      <c r="E5" s="1">
        <v>0.021789225263664714</v>
      </c>
      <c r="F5" s="1">
        <v>0.002337568115945155</v>
      </c>
      <c r="G5" s="1">
        <v>0.0002711207234279132</v>
      </c>
      <c r="H5" s="1">
        <v>0.003710889384062933</v>
      </c>
      <c r="I5" s="1">
        <v>0.02176656990667618</v>
      </c>
      <c r="J5" s="1">
        <v>0.0013197035899115812</v>
      </c>
      <c r="K5" s="1">
        <v>0.014657435064992085</v>
      </c>
      <c r="L5" s="1">
        <v>3.9165884073870334E-07</v>
      </c>
      <c r="M5" s="1">
        <v>3.218571049504405E-07</v>
      </c>
      <c r="N5" s="1">
        <v>3.362577793028959E-06</v>
      </c>
      <c r="O5" s="1">
        <v>3.939824670965017E-09</v>
      </c>
      <c r="P5" s="1">
        <v>0.05615798272186033</v>
      </c>
      <c r="Q5" s="1">
        <v>0.0001375354441180852</v>
      </c>
      <c r="R5" s="1">
        <v>4.222551908050133E-06</v>
      </c>
      <c r="S5" s="1">
        <v>0.0006129145425282636</v>
      </c>
      <c r="T5" s="1">
        <v>8.92272521394572E-06</v>
      </c>
      <c r="U5" s="1">
        <v>1.5254607038946264E-05</v>
      </c>
      <c r="V5" s="1">
        <v>0.00364501457681935</v>
      </c>
      <c r="W5" s="1">
        <v>0.00010925110227778462</v>
      </c>
      <c r="X5" s="1">
        <v>3.352295746395701E-06</v>
      </c>
      <c r="Y5" s="1">
        <v>6.983078111773535E-09</v>
      </c>
      <c r="Z5" s="1">
        <v>6.433540478154223E-05</v>
      </c>
      <c r="AA5" s="1">
        <v>0.004238004023329493</v>
      </c>
      <c r="AB5" s="1">
        <v>0.0035138458689216324</v>
      </c>
      <c r="AC5" s="1">
        <v>1.9257634346843397E-08</v>
      </c>
      <c r="AD5" s="1">
        <v>0.1931223956625166</v>
      </c>
      <c r="AE5" s="1">
        <v>3.793959026354225E-05</v>
      </c>
      <c r="AF5" s="1">
        <v>2.8781016974279998E-05</v>
      </c>
      <c r="AG5" s="1">
        <v>8.632852825810374E-05</v>
      </c>
      <c r="AH5" s="1">
        <v>2.1646903149249567E-07</v>
      </c>
      <c r="AJ5" s="1">
        <v>0.796629882107881</v>
      </c>
      <c r="AK5" s="1">
        <v>0.004702068804096961</v>
      </c>
      <c r="AL5" s="1">
        <v>0.05803698544627693</v>
      </c>
      <c r="AM5" s="1">
        <v>0.024397522444197045</v>
      </c>
      <c r="AN5" s="1">
        <v>0.01520265001525362</v>
      </c>
    </row>
    <row r="6" spans="1:40" ht="12.75">
      <c r="A6" s="1" t="s">
        <v>43</v>
      </c>
      <c r="B6" s="1">
        <v>2.653708027788443E-05</v>
      </c>
      <c r="C6" s="1">
        <v>6.757910624862127E-05</v>
      </c>
      <c r="D6" s="1">
        <v>0.11212289828479502</v>
      </c>
      <c r="E6" s="1">
        <v>0.0043276960394807145</v>
      </c>
      <c r="F6" s="1">
        <v>6.9250881453953065E-06</v>
      </c>
      <c r="G6" s="1">
        <v>7.494221941307075E-07</v>
      </c>
      <c r="H6" s="1">
        <v>0.000968058526576517</v>
      </c>
      <c r="I6" s="1">
        <v>0.003934701629862014</v>
      </c>
      <c r="J6" s="1">
        <v>0.013175049070212542</v>
      </c>
      <c r="K6" s="1">
        <v>0.008665570988219573</v>
      </c>
      <c r="L6" s="1">
        <v>3.4541907286868957E-07</v>
      </c>
      <c r="M6" s="1">
        <v>0.0003582865418547974</v>
      </c>
      <c r="N6" s="1">
        <v>2.4920625231564268E-05</v>
      </c>
      <c r="O6" s="1">
        <v>6.843878151966217E-05</v>
      </c>
      <c r="P6" s="1">
        <v>0.010483391413342112</v>
      </c>
      <c r="Q6" s="1">
        <v>0.019668529334999022</v>
      </c>
      <c r="R6" s="1">
        <v>1.9176179919795412E-05</v>
      </c>
      <c r="S6" s="1">
        <v>0.0032636681010508022</v>
      </c>
      <c r="T6" s="1">
        <v>0.0004994303955570995</v>
      </c>
      <c r="U6" s="1">
        <v>6.140869571246277E-06</v>
      </c>
      <c r="V6" s="1">
        <v>0.011629403827427278</v>
      </c>
      <c r="W6" s="1">
        <v>0.0006098383689125337</v>
      </c>
      <c r="X6" s="1">
        <v>0.016955628737068122</v>
      </c>
      <c r="Y6" s="1">
        <v>7.359240753318669E-05</v>
      </c>
      <c r="Z6" s="1">
        <v>1.7226697516225164E-06</v>
      </c>
      <c r="AA6" s="1">
        <v>0.09904189348490226</v>
      </c>
      <c r="AB6" s="1">
        <v>1.671775205331806E-05</v>
      </c>
      <c r="AC6" s="1">
        <v>0.0005446490935332154</v>
      </c>
      <c r="AD6" s="1">
        <v>0.014175237545143021</v>
      </c>
      <c r="AE6" s="1">
        <v>0.0015200873293218853</v>
      </c>
      <c r="AF6" s="1">
        <v>9.747522658169257E-09</v>
      </c>
      <c r="AG6" s="1">
        <v>8.878553600414393E-05</v>
      </c>
      <c r="AH6" s="1">
        <v>5.2295252716884946E-08</v>
      </c>
      <c r="AJ6" s="1">
        <v>0.058472854873714966</v>
      </c>
      <c r="AK6" s="1">
        <v>0.015001930937381188</v>
      </c>
      <c r="AL6" s="1">
        <v>0.03744121588752092</v>
      </c>
      <c r="AM6" s="1">
        <v>0.004335025130747371</v>
      </c>
      <c r="AN6" s="1">
        <v>0.5789633428761068</v>
      </c>
    </row>
    <row r="7" spans="1:40" ht="12.75">
      <c r="A7" s="1" t="s">
        <v>44</v>
      </c>
      <c r="B7" s="1">
        <v>1.3433636618028011E-05</v>
      </c>
      <c r="C7" s="1">
        <v>4.72377507977751E-05</v>
      </c>
      <c r="D7" s="1">
        <v>0.02300024411836319</v>
      </c>
      <c r="E7" s="1">
        <v>2.518179480383494E-06</v>
      </c>
      <c r="F7" s="1">
        <v>0.0061374059172172295</v>
      </c>
      <c r="G7" s="1">
        <v>0.00013437138304521546</v>
      </c>
      <c r="H7" s="1">
        <v>1.993393397885849E-05</v>
      </c>
      <c r="I7" s="1">
        <v>5.080947102117989E-06</v>
      </c>
      <c r="J7" s="1">
        <v>0.0002738085392177436</v>
      </c>
      <c r="K7" s="1">
        <v>0.007230632440498578</v>
      </c>
      <c r="L7" s="1">
        <v>0.013011099781141563</v>
      </c>
      <c r="M7" s="1">
        <v>0.00015494962733888422</v>
      </c>
      <c r="N7" s="1">
        <v>2.129609002484326E-06</v>
      </c>
      <c r="O7" s="1">
        <v>2.160657289393662E-06</v>
      </c>
      <c r="P7" s="1">
        <v>0.006882448080158169</v>
      </c>
      <c r="Q7" s="1">
        <v>0.04654208241439299</v>
      </c>
      <c r="R7" s="1">
        <v>2.8508396972692344E-05</v>
      </c>
      <c r="S7" s="1">
        <v>7.776428641957427E-05</v>
      </c>
      <c r="T7" s="1">
        <v>0.000756901207865709</v>
      </c>
      <c r="U7" s="1">
        <v>1.2098326835160339E-05</v>
      </c>
      <c r="V7" s="1">
        <v>0.0014647554602453168</v>
      </c>
      <c r="W7" s="1">
        <v>3.182332685323796E-07</v>
      </c>
      <c r="X7" s="1">
        <v>0.021427986882766377</v>
      </c>
      <c r="Y7" s="1">
        <v>0.0001323870940322128</v>
      </c>
      <c r="Z7" s="1">
        <v>2.4716070500194902E-09</v>
      </c>
      <c r="AA7" s="1">
        <v>0.20941252460165138</v>
      </c>
      <c r="AB7" s="1">
        <v>0.0002801465917710403</v>
      </c>
      <c r="AC7" s="1">
        <v>0.00028429025412172234</v>
      </c>
      <c r="AD7" s="1">
        <v>0.0014513323286867695</v>
      </c>
      <c r="AE7" s="1">
        <v>0.005084332065728406</v>
      </c>
      <c r="AF7" s="1">
        <v>4.078297536136056E-05</v>
      </c>
      <c r="AG7" s="1">
        <v>8.252307836428711E-05</v>
      </c>
      <c r="AH7" s="1">
        <v>2.4501300395258145E-05</v>
      </c>
      <c r="AJ7" s="1">
        <v>0.005986745855832924</v>
      </c>
      <c r="AK7" s="1">
        <v>0.0018895345437164588</v>
      </c>
      <c r="AL7" s="1">
        <v>0.028756777898714406</v>
      </c>
      <c r="AM7" s="1">
        <v>-0.006736804301398734</v>
      </c>
      <c r="AN7" s="1">
        <v>0.8908355524230395</v>
      </c>
    </row>
    <row r="8" spans="1:3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ht="12.75">
      <c r="A10" s="1"/>
    </row>
    <row r="91" ht="12.75">
      <c r="L91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3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0" bestFit="1" customWidth="1"/>
    <col min="2" max="2" width="9.00390625" style="0" bestFit="1" customWidth="1"/>
    <col min="3" max="3" width="5.00390625" style="0" bestFit="1" customWidth="1"/>
    <col min="4" max="4" width="15.8515625" style="0" bestFit="1" customWidth="1"/>
    <col min="5" max="5" width="10.00390625" style="0" bestFit="1" customWidth="1"/>
    <col min="6" max="6" width="17.7109375" style="0" bestFit="1" customWidth="1"/>
    <col min="7" max="7" width="8.00390625" style="0" bestFit="1" customWidth="1"/>
    <col min="8" max="8" width="11.140625" style="0" bestFit="1" customWidth="1"/>
    <col min="9" max="9" width="13.28125" style="0" customWidth="1"/>
    <col min="10" max="10" width="19.28125" style="0" bestFit="1" customWidth="1"/>
    <col min="11" max="12" width="12.421875" style="0" bestFit="1" customWidth="1"/>
    <col min="13" max="13" width="19.7109375" style="0" bestFit="1" customWidth="1"/>
    <col min="14" max="14" width="20.00390625" style="0" bestFit="1" customWidth="1"/>
    <col min="15" max="15" width="12.00390625" style="0" bestFit="1" customWidth="1"/>
    <col min="16" max="16" width="12.421875" style="0" bestFit="1" customWidth="1"/>
    <col min="17" max="17" width="12.00390625" style="0" bestFit="1" customWidth="1"/>
    <col min="18" max="18" width="17.7109375" style="0" bestFit="1" customWidth="1"/>
    <col min="19" max="20" width="12.421875" style="0" bestFit="1" customWidth="1"/>
    <col min="21" max="21" width="19.7109375" style="0" bestFit="1" customWidth="1"/>
    <col min="22" max="22" width="20.00390625" style="0" bestFit="1" customWidth="1"/>
    <col min="23" max="23" width="12.00390625" style="0" bestFit="1" customWidth="1"/>
    <col min="24" max="24" width="12.421875" style="0" bestFit="1" customWidth="1"/>
    <col min="25" max="26" width="12.00390625" style="0" bestFit="1" customWidth="1"/>
  </cols>
  <sheetData>
    <row r="1" spans="1:26" ht="12.75">
      <c r="A1" t="s">
        <v>45</v>
      </c>
      <c r="B1" t="s">
        <v>46</v>
      </c>
      <c r="C1" t="s">
        <v>58</v>
      </c>
      <c r="D1" t="s">
        <v>47</v>
      </c>
      <c r="E1" t="s">
        <v>48</v>
      </c>
      <c r="F1" t="s">
        <v>49</v>
      </c>
      <c r="G1" t="s">
        <v>50</v>
      </c>
      <c r="H1" t="s">
        <v>51</v>
      </c>
      <c r="I1" s="1" t="s">
        <v>57</v>
      </c>
      <c r="J1" t="s">
        <v>59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44</v>
      </c>
      <c r="Q1" t="s">
        <v>52</v>
      </c>
      <c r="R1" s="1" t="s">
        <v>60</v>
      </c>
      <c r="S1" s="1" t="s">
        <v>39</v>
      </c>
      <c r="T1" s="1" t="s">
        <v>40</v>
      </c>
      <c r="U1" s="1" t="s">
        <v>41</v>
      </c>
      <c r="V1" s="1" t="s">
        <v>42</v>
      </c>
      <c r="W1" s="1" t="s">
        <v>43</v>
      </c>
      <c r="X1" s="1" t="s">
        <v>44</v>
      </c>
      <c r="Y1" t="s">
        <v>0</v>
      </c>
      <c r="Z1" t="s">
        <v>56</v>
      </c>
    </row>
    <row r="2" spans="1:26" ht="12.75">
      <c r="A2" t="s">
        <v>53</v>
      </c>
      <c r="B2">
        <v>20000301</v>
      </c>
      <c r="C2">
        <f aca="true" t="shared" si="0" ref="C2:C65">INT(B2/10000)</f>
        <v>2000</v>
      </c>
      <c r="D2">
        <v>42.18763</v>
      </c>
      <c r="E2">
        <v>27.3043</v>
      </c>
      <c r="F2">
        <v>17.4148</v>
      </c>
      <c r="G2">
        <v>9.8895</v>
      </c>
      <c r="H2">
        <v>1.47</v>
      </c>
      <c r="I2">
        <v>0.8902439024390244</v>
      </c>
      <c r="K2">
        <v>0.19127111711869196</v>
      </c>
      <c r="L2">
        <v>1.3645209732169716</v>
      </c>
      <c r="M2">
        <v>0.517155337317865</v>
      </c>
      <c r="N2">
        <v>4.218750560777831</v>
      </c>
      <c r="O2">
        <v>1.6017669070935427</v>
      </c>
      <c r="P2">
        <v>1.4976497780951104</v>
      </c>
      <c r="Q2">
        <v>9.391114673620013</v>
      </c>
      <c r="S2">
        <v>1.6474394270777817</v>
      </c>
      <c r="T2">
        <v>4.6668702180105965</v>
      </c>
      <c r="U2">
        <v>2.7080326866792856</v>
      </c>
      <c r="V2">
        <v>16.981313574997795</v>
      </c>
      <c r="W2">
        <v>1.755700331920984</v>
      </c>
      <c r="X2">
        <v>1.457556222193326</v>
      </c>
      <c r="Y2">
        <v>10.448879999999999</v>
      </c>
      <c r="Z2">
        <v>39.66579246087977</v>
      </c>
    </row>
    <row r="3" spans="1:26" ht="12.75">
      <c r="A3" t="s">
        <v>53</v>
      </c>
      <c r="B3">
        <v>20000322</v>
      </c>
      <c r="C3">
        <f t="shared" si="0"/>
        <v>2000</v>
      </c>
      <c r="D3">
        <v>63.66878</v>
      </c>
      <c r="E3">
        <v>62.0211</v>
      </c>
      <c r="F3">
        <v>44.2285</v>
      </c>
      <c r="G3">
        <v>17.7926</v>
      </c>
      <c r="H3">
        <v>1.47</v>
      </c>
      <c r="I3">
        <v>0.9878048780487805</v>
      </c>
      <c r="K3">
        <v>0.1067481958321794</v>
      </c>
      <c r="L3">
        <v>1.1642909301193134</v>
      </c>
      <c r="M3">
        <v>0.2655239089270668</v>
      </c>
      <c r="N3">
        <v>0.6056395406589368</v>
      </c>
      <c r="O3">
        <v>9.06721905651869</v>
      </c>
      <c r="P3">
        <v>5.72946779703041</v>
      </c>
      <c r="Q3">
        <v>16.938889429086597</v>
      </c>
      <c r="S3">
        <v>0.9194340956048426</v>
      </c>
      <c r="T3">
        <v>3.982052876815465</v>
      </c>
      <c r="U3">
        <v>1.3903896423046957</v>
      </c>
      <c r="V3">
        <v>2.437820109338444</v>
      </c>
      <c r="W3">
        <v>9.938599328423042</v>
      </c>
      <c r="X3">
        <v>5.5760843152794966</v>
      </c>
      <c r="Y3">
        <v>26.5371</v>
      </c>
      <c r="Z3">
        <v>50.78148036776598</v>
      </c>
    </row>
    <row r="4" spans="1:26" ht="12.75">
      <c r="A4" t="s">
        <v>53</v>
      </c>
      <c r="B4">
        <v>20000325</v>
      </c>
      <c r="C4">
        <f t="shared" si="0"/>
        <v>2000</v>
      </c>
      <c r="D4">
        <v>39.32225</v>
      </c>
      <c r="E4">
        <v>17.2414</v>
      </c>
      <c r="F4">
        <v>7.0757</v>
      </c>
      <c r="G4">
        <v>10.1657</v>
      </c>
      <c r="H4">
        <v>1.47</v>
      </c>
      <c r="I4">
        <v>0.8048780487804879</v>
      </c>
      <c r="K4">
        <v>0.11111081970206012</v>
      </c>
      <c r="L4">
        <v>1.8714084622609943</v>
      </c>
      <c r="M4">
        <v>0.6176940636004186</v>
      </c>
      <c r="N4">
        <v>4.887188493919395</v>
      </c>
      <c r="O4">
        <v>1.2293890909765472</v>
      </c>
      <c r="P4">
        <v>0.8353289209074393</v>
      </c>
      <c r="Q4">
        <v>9.552119851366855</v>
      </c>
      <c r="S4">
        <v>0.9570098607126094</v>
      </c>
      <c r="T4">
        <v>6.400502879533324</v>
      </c>
      <c r="U4">
        <v>3.234493765979552</v>
      </c>
      <c r="V4">
        <v>19.67190975615895</v>
      </c>
      <c r="W4">
        <v>1.347536164924344</v>
      </c>
      <c r="X4">
        <v>0.8129663450391492</v>
      </c>
      <c r="Y4">
        <v>4.24542</v>
      </c>
      <c r="Z4">
        <v>36.66983877234793</v>
      </c>
    </row>
    <row r="5" spans="1:26" ht="12.75">
      <c r="A5" t="s">
        <v>53</v>
      </c>
      <c r="B5">
        <v>20000401</v>
      </c>
      <c r="C5">
        <f t="shared" si="0"/>
        <v>2000</v>
      </c>
      <c r="D5">
        <v>40.43525</v>
      </c>
      <c r="E5">
        <v>19.121</v>
      </c>
      <c r="F5">
        <v>9.0901</v>
      </c>
      <c r="G5">
        <v>10.0309</v>
      </c>
      <c r="H5">
        <v>1.41</v>
      </c>
      <c r="I5">
        <v>0.8292682926829268</v>
      </c>
      <c r="K5">
        <v>0.11868514349753931</v>
      </c>
      <c r="L5">
        <v>1.1704397782248932</v>
      </c>
      <c r="M5">
        <v>0.5111362017346055</v>
      </c>
      <c r="N5">
        <v>5.292933590085934</v>
      </c>
      <c r="O5">
        <v>0.9212735630292564</v>
      </c>
      <c r="P5">
        <v>0.9653634059593675</v>
      </c>
      <c r="Q5">
        <v>8.979831682531596</v>
      </c>
      <c r="S5">
        <v>1.0173110257363511</v>
      </c>
      <c r="T5">
        <v>3.978174591222834</v>
      </c>
      <c r="U5">
        <v>2.5833419605411407</v>
      </c>
      <c r="V5">
        <v>20.54166337958178</v>
      </c>
      <c r="W5">
        <v>0.997625769437336</v>
      </c>
      <c r="X5">
        <v>0.938151054058824</v>
      </c>
      <c r="Y5">
        <v>5.454059999999999</v>
      </c>
      <c r="Z5">
        <v>35.510327780578265</v>
      </c>
    </row>
    <row r="6" spans="1:26" ht="12.75">
      <c r="A6" t="s">
        <v>53</v>
      </c>
      <c r="B6">
        <v>20000419</v>
      </c>
      <c r="C6">
        <f t="shared" si="0"/>
        <v>2000</v>
      </c>
      <c r="D6">
        <v>41.12737</v>
      </c>
      <c r="E6">
        <v>18.2937</v>
      </c>
      <c r="F6">
        <v>6.5646</v>
      </c>
      <c r="G6">
        <v>11.7291</v>
      </c>
      <c r="H6">
        <v>1.41</v>
      </c>
      <c r="I6">
        <v>0.8780487804878049</v>
      </c>
      <c r="K6">
        <v>0.10915113839152547</v>
      </c>
      <c r="L6">
        <v>2.29646394087863</v>
      </c>
      <c r="M6">
        <v>0.40620711344890664</v>
      </c>
      <c r="N6">
        <v>5.193606088818181</v>
      </c>
      <c r="O6">
        <v>0.42264882129279</v>
      </c>
      <c r="P6">
        <v>0.3908316756874369</v>
      </c>
      <c r="Q6">
        <v>8.818908778517471</v>
      </c>
      <c r="S6">
        <v>0.9355901950750508</v>
      </c>
      <c r="T6">
        <v>7.805386205446825</v>
      </c>
      <c r="U6">
        <v>2.0530181139228243</v>
      </c>
      <c r="V6">
        <v>20.156177323380565</v>
      </c>
      <c r="W6">
        <v>0.45767660384998243</v>
      </c>
      <c r="X6">
        <v>0.37981463378691427</v>
      </c>
      <c r="Y6">
        <v>3.9387600000000003</v>
      </c>
      <c r="Z6">
        <v>35.726423075462165</v>
      </c>
    </row>
    <row r="7" spans="1:26" ht="12.75">
      <c r="A7" t="s">
        <v>53</v>
      </c>
      <c r="B7">
        <v>20000422</v>
      </c>
      <c r="C7">
        <f t="shared" si="0"/>
        <v>2000</v>
      </c>
      <c r="D7">
        <v>48.63154</v>
      </c>
      <c r="E7">
        <v>42.3491</v>
      </c>
      <c r="F7">
        <v>26.3435</v>
      </c>
      <c r="G7">
        <v>16.0056</v>
      </c>
      <c r="H7">
        <v>1.41</v>
      </c>
      <c r="I7">
        <v>0.926829268292683</v>
      </c>
      <c r="K7">
        <v>0.09006757515322371</v>
      </c>
      <c r="L7">
        <v>2.4944045192561255</v>
      </c>
      <c r="M7">
        <v>0.5976866372702956</v>
      </c>
      <c r="N7">
        <v>2.8837682863732903</v>
      </c>
      <c r="O7">
        <v>2.7618322638560766</v>
      </c>
      <c r="P7">
        <v>3.759759768417363</v>
      </c>
      <c r="Q7">
        <v>12.587519050326375</v>
      </c>
      <c r="S7">
        <v>0.7720152208149926</v>
      </c>
      <c r="T7">
        <v>8.478160827535927</v>
      </c>
      <c r="U7">
        <v>3.020777953264176</v>
      </c>
      <c r="V7">
        <v>11.191789278132957</v>
      </c>
      <c r="W7">
        <v>2.9907240887566644</v>
      </c>
      <c r="X7">
        <v>3.6537769797099307</v>
      </c>
      <c r="Y7">
        <v>15.806099999999999</v>
      </c>
      <c r="Z7">
        <v>45.91334434821465</v>
      </c>
    </row>
    <row r="8" spans="1:26" ht="12.75">
      <c r="A8" t="s">
        <v>53</v>
      </c>
      <c r="B8">
        <v>20000426</v>
      </c>
      <c r="C8">
        <f t="shared" si="0"/>
        <v>2000</v>
      </c>
      <c r="D8">
        <v>46.54806</v>
      </c>
      <c r="E8">
        <v>21.2935</v>
      </c>
      <c r="F8">
        <v>6.649</v>
      </c>
      <c r="G8">
        <v>14.6445</v>
      </c>
      <c r="H8">
        <v>1.41</v>
      </c>
      <c r="I8">
        <v>0.9146341463414634</v>
      </c>
      <c r="K8">
        <v>0.20529994681791625</v>
      </c>
      <c r="L8">
        <v>4.62851270483636</v>
      </c>
      <c r="M8">
        <v>0.5019496933069715</v>
      </c>
      <c r="N8">
        <v>3.7823637051214143</v>
      </c>
      <c r="O8">
        <v>1.09399540929129</v>
      </c>
      <c r="P8">
        <v>1.7202282417694479</v>
      </c>
      <c r="Q8">
        <v>11.9323497011434</v>
      </c>
      <c r="S8">
        <v>1.7597307744358324</v>
      </c>
      <c r="T8">
        <v>15.731720657561354</v>
      </c>
      <c r="U8">
        <v>2.5369122758280747</v>
      </c>
      <c r="V8">
        <v>14.67920212626178</v>
      </c>
      <c r="W8">
        <v>1.184662249903808</v>
      </c>
      <c r="X8">
        <v>1.6717372217294222</v>
      </c>
      <c r="Y8">
        <v>3.9894</v>
      </c>
      <c r="Z8">
        <v>41.55336530572028</v>
      </c>
    </row>
    <row r="9" spans="1:26" ht="12.75">
      <c r="A9" t="s">
        <v>53</v>
      </c>
      <c r="B9">
        <v>20000506</v>
      </c>
      <c r="C9">
        <f t="shared" si="0"/>
        <v>2000</v>
      </c>
      <c r="D9">
        <v>40.3687</v>
      </c>
      <c r="E9">
        <v>22.3272</v>
      </c>
      <c r="F9">
        <v>9.0625</v>
      </c>
      <c r="G9">
        <v>13.2647</v>
      </c>
      <c r="H9">
        <v>1.49</v>
      </c>
      <c r="I9">
        <v>0.8170731707317073</v>
      </c>
      <c r="K9">
        <v>0.1838523235859536</v>
      </c>
      <c r="L9">
        <v>3.5372229926513774</v>
      </c>
      <c r="M9">
        <v>0.49684920856647535</v>
      </c>
      <c r="N9">
        <v>2.769464194793069</v>
      </c>
      <c r="O9">
        <v>0.9929472543352704</v>
      </c>
      <c r="P9">
        <v>1.4833423864732418</v>
      </c>
      <c r="Q9">
        <v>9.463678360405387</v>
      </c>
      <c r="S9">
        <v>1.5860899653092986</v>
      </c>
      <c r="T9">
        <v>12.122935137389339</v>
      </c>
      <c r="U9">
        <v>2.6318909299881605</v>
      </c>
      <c r="V9">
        <v>11.280802109549585</v>
      </c>
      <c r="W9">
        <v>1.092749127886032</v>
      </c>
      <c r="X9">
        <v>1.444332846735108</v>
      </c>
      <c r="Y9">
        <v>5.4375</v>
      </c>
      <c r="Z9">
        <v>35.59630011685752</v>
      </c>
    </row>
    <row r="10" spans="1:26" ht="12.75">
      <c r="A10" t="s">
        <v>53</v>
      </c>
      <c r="B10">
        <v>20000517</v>
      </c>
      <c r="C10">
        <f t="shared" si="0"/>
        <v>2000</v>
      </c>
      <c r="D10">
        <v>45.00731</v>
      </c>
      <c r="E10">
        <v>20.7136</v>
      </c>
      <c r="F10">
        <v>11.4759</v>
      </c>
      <c r="G10">
        <v>9.2377</v>
      </c>
      <c r="H10">
        <v>1.49</v>
      </c>
      <c r="I10">
        <v>0.9024390243902439</v>
      </c>
      <c r="K10">
        <v>0.14119814902927671</v>
      </c>
      <c r="L10">
        <v>3.10431792070747</v>
      </c>
      <c r="M10">
        <v>0.2774494621987683</v>
      </c>
      <c r="N10">
        <v>3.684585506299779</v>
      </c>
      <c r="O10">
        <v>0.8337828528347778</v>
      </c>
      <c r="P10">
        <v>1.1137490484089259</v>
      </c>
      <c r="Q10">
        <v>9.155082939478998</v>
      </c>
      <c r="S10">
        <v>1.218113336440273</v>
      </c>
      <c r="T10">
        <v>10.639262742766265</v>
      </c>
      <c r="U10">
        <v>1.4696948500690485</v>
      </c>
      <c r="V10">
        <v>15.008347112928853</v>
      </c>
      <c r="W10">
        <v>0.9175869929682001</v>
      </c>
      <c r="X10">
        <v>1.084459224186</v>
      </c>
      <c r="Y10">
        <v>6.88554</v>
      </c>
      <c r="Z10">
        <v>37.22300425935864</v>
      </c>
    </row>
    <row r="11" spans="1:26" ht="12.75">
      <c r="A11" t="s">
        <v>53</v>
      </c>
      <c r="B11">
        <v>20000617</v>
      </c>
      <c r="C11">
        <f t="shared" si="0"/>
        <v>2000</v>
      </c>
      <c r="D11">
        <v>40.90068</v>
      </c>
      <c r="E11">
        <v>29.0873</v>
      </c>
      <c r="F11">
        <v>19.399</v>
      </c>
      <c r="G11">
        <v>9.6883</v>
      </c>
      <c r="H11">
        <v>1.47</v>
      </c>
      <c r="I11">
        <v>0.8536585365853658</v>
      </c>
      <c r="K11">
        <v>0.0720797226159312</v>
      </c>
      <c r="L11">
        <v>1.0245681689116695</v>
      </c>
      <c r="M11">
        <v>0.46688315622921783</v>
      </c>
      <c r="N11">
        <v>5.683013517075061</v>
      </c>
      <c r="O11">
        <v>0.39336474060786125</v>
      </c>
      <c r="P11">
        <v>0.9883237709573361</v>
      </c>
      <c r="Q11">
        <v>8.628233076397077</v>
      </c>
      <c r="S11">
        <v>0.6208306759489854</v>
      </c>
      <c r="T11">
        <v>3.5041796847890687</v>
      </c>
      <c r="U11">
        <v>2.444787391126935</v>
      </c>
      <c r="V11">
        <v>22.875264416346436</v>
      </c>
      <c r="W11">
        <v>0.4311679824278584</v>
      </c>
      <c r="X11">
        <v>0.9618653726458561</v>
      </c>
      <c r="Y11">
        <v>11.6394</v>
      </c>
      <c r="Z11">
        <v>42.47749552328514</v>
      </c>
    </row>
    <row r="12" spans="1:26" ht="12.75">
      <c r="A12" t="s">
        <v>53</v>
      </c>
      <c r="B12">
        <v>20000705</v>
      </c>
      <c r="C12">
        <f t="shared" si="0"/>
        <v>2000</v>
      </c>
      <c r="D12">
        <v>51.72948</v>
      </c>
      <c r="E12">
        <v>35.3175</v>
      </c>
      <c r="F12">
        <v>15.3092</v>
      </c>
      <c r="G12">
        <v>20.0083</v>
      </c>
      <c r="H12">
        <v>1.6</v>
      </c>
      <c r="I12">
        <v>0.9512195121951219</v>
      </c>
      <c r="K12">
        <v>0.05953853987982312</v>
      </c>
      <c r="L12">
        <v>0.4958653517483822</v>
      </c>
      <c r="M12">
        <v>1.2889291272391945</v>
      </c>
      <c r="N12">
        <v>4.71986382973871</v>
      </c>
      <c r="O12">
        <v>1.123098724046065</v>
      </c>
      <c r="P12">
        <v>12.117589646689115</v>
      </c>
      <c r="Q12">
        <v>19.80488521934129</v>
      </c>
      <c r="S12">
        <v>0.5181785093314852</v>
      </c>
      <c r="T12">
        <v>1.7187991845577966</v>
      </c>
      <c r="U12">
        <v>7.258411430055496</v>
      </c>
      <c r="V12">
        <v>20.47344386417135</v>
      </c>
      <c r="W12">
        <v>1.2632136340753322</v>
      </c>
      <c r="X12">
        <v>11.830412065305602</v>
      </c>
      <c r="Y12">
        <v>9.18552</v>
      </c>
      <c r="Z12">
        <v>52.24797868749705</v>
      </c>
    </row>
    <row r="13" spans="1:26" ht="12.75">
      <c r="A13" t="s">
        <v>53</v>
      </c>
      <c r="B13">
        <v>20000819</v>
      </c>
      <c r="C13">
        <f t="shared" si="0"/>
        <v>2000</v>
      </c>
      <c r="D13">
        <v>40.5213</v>
      </c>
      <c r="E13">
        <v>21.7674</v>
      </c>
      <c r="F13">
        <v>8.0955</v>
      </c>
      <c r="G13">
        <v>13.6719</v>
      </c>
      <c r="H13">
        <v>1.8</v>
      </c>
      <c r="I13">
        <v>0.8414634146341463</v>
      </c>
      <c r="K13">
        <v>4.197372965718572E-06</v>
      </c>
      <c r="L13">
        <v>2.0126357288561736</v>
      </c>
      <c r="M13">
        <v>0.9998640859794732</v>
      </c>
      <c r="N13">
        <v>3.6040217791016715</v>
      </c>
      <c r="O13">
        <v>0.612760350035627</v>
      </c>
      <c r="P13">
        <v>6.159974640742322</v>
      </c>
      <c r="Q13">
        <v>13.389260782088233</v>
      </c>
      <c r="S13">
        <v>3.711280488760411E-05</v>
      </c>
      <c r="T13">
        <v>7.119093147024653</v>
      </c>
      <c r="U13">
        <v>6.238116765672405</v>
      </c>
      <c r="V13">
        <v>17.36604508060699</v>
      </c>
      <c r="W13">
        <v>0.7162202175668071</v>
      </c>
      <c r="X13">
        <v>6.043098578490001</v>
      </c>
      <c r="Y13">
        <v>4.8572999999999995</v>
      </c>
      <c r="Z13">
        <v>42.33991090216575</v>
      </c>
    </row>
    <row r="14" spans="1:26" ht="12.75">
      <c r="A14" t="s">
        <v>53</v>
      </c>
      <c r="B14">
        <v>20000906</v>
      </c>
      <c r="C14">
        <f t="shared" si="0"/>
        <v>2000</v>
      </c>
      <c r="D14">
        <v>64.67814</v>
      </c>
      <c r="E14">
        <v>20.3732</v>
      </c>
      <c r="F14">
        <v>6.901</v>
      </c>
      <c r="G14">
        <v>13.4722</v>
      </c>
      <c r="H14">
        <v>1.91</v>
      </c>
      <c r="I14">
        <v>1</v>
      </c>
      <c r="K14">
        <v>0.09108629837417624</v>
      </c>
      <c r="L14">
        <v>2.2561693618037664</v>
      </c>
      <c r="M14">
        <v>0.13186302925236307</v>
      </c>
      <c r="N14">
        <v>7.589860538813179</v>
      </c>
      <c r="O14">
        <v>0.6729192515908389</v>
      </c>
      <c r="P14">
        <v>1.0032308736052709</v>
      </c>
      <c r="Q14">
        <v>11.745129353439594</v>
      </c>
      <c r="S14">
        <v>0.8123239752999557</v>
      </c>
      <c r="T14">
        <v>8.068545454597976</v>
      </c>
      <c r="U14">
        <v>0.8667558218748357</v>
      </c>
      <c r="V14">
        <v>38.578941547466265</v>
      </c>
      <c r="W14">
        <v>0.8028525437930706</v>
      </c>
      <c r="X14">
        <v>0.98680367802978</v>
      </c>
      <c r="Y14">
        <v>4.1406</v>
      </c>
      <c r="Z14">
        <v>54.256823021061884</v>
      </c>
    </row>
    <row r="15" spans="1:26" ht="12.75">
      <c r="A15" t="s">
        <v>53</v>
      </c>
      <c r="B15">
        <v>20000909</v>
      </c>
      <c r="C15">
        <f t="shared" si="0"/>
        <v>2000</v>
      </c>
      <c r="D15">
        <v>54.19874</v>
      </c>
      <c r="E15">
        <v>15.2369</v>
      </c>
      <c r="F15">
        <v>4.7364</v>
      </c>
      <c r="G15">
        <v>10.5005</v>
      </c>
      <c r="H15">
        <v>1.91</v>
      </c>
      <c r="I15">
        <v>0.975609756097561</v>
      </c>
      <c r="K15">
        <v>0.07657376955782794</v>
      </c>
      <c r="L15">
        <v>1.1062039395048997</v>
      </c>
      <c r="M15">
        <v>0.09850416828109594</v>
      </c>
      <c r="N15">
        <v>7.29773095536192</v>
      </c>
      <c r="O15">
        <v>0.3788401981199969</v>
      </c>
      <c r="P15">
        <v>0.3571964544254873</v>
      </c>
      <c r="Q15">
        <v>9.315049485251228</v>
      </c>
      <c r="S15">
        <v>0.6828986357025189</v>
      </c>
      <c r="T15">
        <v>3.9560225039200474</v>
      </c>
      <c r="U15">
        <v>0.6474829360485693</v>
      </c>
      <c r="V15">
        <v>37.094059174908985</v>
      </c>
      <c r="W15">
        <v>0.451990065721358</v>
      </c>
      <c r="X15">
        <v>0.35134761526981745</v>
      </c>
      <c r="Y15">
        <v>2.84184</v>
      </c>
      <c r="Z15">
        <v>46.025640931571296</v>
      </c>
    </row>
    <row r="16" spans="1:26" ht="12.75">
      <c r="A16" t="s">
        <v>53</v>
      </c>
      <c r="B16">
        <v>20000921</v>
      </c>
      <c r="C16">
        <f t="shared" si="0"/>
        <v>2000</v>
      </c>
      <c r="D16">
        <v>53.59121</v>
      </c>
      <c r="E16">
        <v>38.8314</v>
      </c>
      <c r="F16">
        <v>29.3558</v>
      </c>
      <c r="G16">
        <v>9.4756</v>
      </c>
      <c r="H16">
        <v>1.91</v>
      </c>
      <c r="I16">
        <v>0.9634146341463414</v>
      </c>
      <c r="K16">
        <v>0.064153122775344</v>
      </c>
      <c r="L16">
        <v>1.695315918641623</v>
      </c>
      <c r="M16">
        <v>0.29575484831714566</v>
      </c>
      <c r="N16">
        <v>4.009939019984445</v>
      </c>
      <c r="O16">
        <v>0.9335656462797204</v>
      </c>
      <c r="P16">
        <v>3.2192487879241383</v>
      </c>
      <c r="Q16">
        <v>10.217977343922415</v>
      </c>
      <c r="S16">
        <v>0.5721290759527462</v>
      </c>
      <c r="T16">
        <v>6.06281327148577</v>
      </c>
      <c r="U16">
        <v>1.9440417687962452</v>
      </c>
      <c r="V16">
        <v>20.382351199970046</v>
      </c>
      <c r="W16">
        <v>1.113826885085508</v>
      </c>
      <c r="X16">
        <v>3.166535867262768</v>
      </c>
      <c r="Y16">
        <v>17.61348</v>
      </c>
      <c r="Z16">
        <v>50.85517806855309</v>
      </c>
    </row>
    <row r="17" spans="1:26" ht="12.75">
      <c r="A17" t="s">
        <v>53</v>
      </c>
      <c r="B17">
        <v>20000924</v>
      </c>
      <c r="C17">
        <f t="shared" si="0"/>
        <v>2000</v>
      </c>
      <c r="D17">
        <v>41.09476</v>
      </c>
      <c r="E17">
        <v>12.4918</v>
      </c>
      <c r="F17">
        <v>4.801</v>
      </c>
      <c r="G17">
        <v>7.6908</v>
      </c>
      <c r="H17">
        <v>1.91</v>
      </c>
      <c r="I17">
        <v>0.8658536585365854</v>
      </c>
      <c r="K17">
        <v>0.07335196016515132</v>
      </c>
      <c r="L17">
        <v>0.7292272200106806</v>
      </c>
      <c r="M17">
        <v>0.2446372830173665</v>
      </c>
      <c r="N17">
        <v>5.621385708662833</v>
      </c>
      <c r="O17">
        <v>0.45601821199919657</v>
      </c>
      <c r="P17">
        <v>0.3337477533062932</v>
      </c>
      <c r="Q17">
        <v>7.458368137161521</v>
      </c>
      <c r="S17">
        <v>0.6541659606434588</v>
      </c>
      <c r="T17">
        <v>2.6078729154810887</v>
      </c>
      <c r="U17">
        <v>1.6080382083224767</v>
      </c>
      <c r="V17">
        <v>28.573266868507837</v>
      </c>
      <c r="W17">
        <v>0.5440703036122008</v>
      </c>
      <c r="X17">
        <v>0.32828287003696077</v>
      </c>
      <c r="Y17">
        <v>2.8806</v>
      </c>
      <c r="Z17">
        <v>37.19629712660402</v>
      </c>
    </row>
    <row r="18" spans="1:26" ht="12.75">
      <c r="A18" t="s">
        <v>53</v>
      </c>
      <c r="B18">
        <v>20001027</v>
      </c>
      <c r="C18">
        <f t="shared" si="0"/>
        <v>2000</v>
      </c>
      <c r="D18">
        <v>49.18175</v>
      </c>
      <c r="E18">
        <v>12.4421</v>
      </c>
      <c r="F18">
        <v>2.433</v>
      </c>
      <c r="G18">
        <v>10.0091</v>
      </c>
      <c r="H18">
        <v>1.68</v>
      </c>
      <c r="I18">
        <v>0.9390243902439024</v>
      </c>
      <c r="K18">
        <v>0.09152955962298764</v>
      </c>
      <c r="L18">
        <v>0.7256294897361393</v>
      </c>
      <c r="M18">
        <v>0.32920951949900773</v>
      </c>
      <c r="N18">
        <v>7.926919893201842</v>
      </c>
      <c r="O18">
        <v>0.23638760686223068</v>
      </c>
      <c r="P18">
        <v>0.06497097910395332</v>
      </c>
      <c r="Q18">
        <v>9.374647048026162</v>
      </c>
      <c r="S18">
        <v>0.8016810647220826</v>
      </c>
      <c r="T18">
        <v>2.535811490301816</v>
      </c>
      <c r="U18">
        <v>1.9339071084197192</v>
      </c>
      <c r="V18">
        <v>35.90925506783666</v>
      </c>
      <c r="W18">
        <v>0.2700471639978468</v>
      </c>
      <c r="X18">
        <v>0.06355403184266785</v>
      </c>
      <c r="Y18">
        <v>1.4597999999999998</v>
      </c>
      <c r="Z18">
        <v>42.974055927120794</v>
      </c>
    </row>
    <row r="19" spans="1:26" ht="12.75">
      <c r="A19" t="s">
        <v>53</v>
      </c>
      <c r="B19">
        <v>20010125</v>
      </c>
      <c r="C19">
        <f t="shared" si="0"/>
        <v>2001</v>
      </c>
      <c r="D19">
        <v>57.33664</v>
      </c>
      <c r="E19">
        <v>15.1021</v>
      </c>
      <c r="F19">
        <v>3.1882</v>
      </c>
      <c r="G19">
        <v>11.9139</v>
      </c>
      <c r="H19">
        <v>1.79</v>
      </c>
      <c r="I19">
        <v>1</v>
      </c>
      <c r="K19">
        <v>0.25390315392443047</v>
      </c>
      <c r="L19">
        <v>0.6435227435433327</v>
      </c>
      <c r="M19">
        <v>0.1216000649292211</v>
      </c>
      <c r="N19">
        <v>10.051529980977579</v>
      </c>
      <c r="O19">
        <v>0.20518740731767074</v>
      </c>
      <c r="P19">
        <v>0.1340097124247109</v>
      </c>
      <c r="Q19">
        <v>11.409753063116945</v>
      </c>
      <c r="S19">
        <v>2.2432290894777447</v>
      </c>
      <c r="T19">
        <v>2.273985541702975</v>
      </c>
      <c r="U19">
        <v>0.7549642183860933</v>
      </c>
      <c r="V19">
        <v>48.19184330676667</v>
      </c>
      <c r="W19">
        <v>0.2393794383046024</v>
      </c>
      <c r="X19">
        <v>0.13143541891586039</v>
      </c>
      <c r="Y19">
        <v>1.91292</v>
      </c>
      <c r="Z19">
        <v>55.74775701355395</v>
      </c>
    </row>
    <row r="20" spans="1:26" ht="12.75">
      <c r="A20" t="s">
        <v>53</v>
      </c>
      <c r="B20">
        <v>20010128</v>
      </c>
      <c r="C20">
        <f t="shared" si="0"/>
        <v>2001</v>
      </c>
      <c r="D20">
        <v>40.3199</v>
      </c>
      <c r="E20">
        <v>13.2614</v>
      </c>
      <c r="F20">
        <v>4.7879</v>
      </c>
      <c r="G20">
        <v>8.4735</v>
      </c>
      <c r="H20">
        <v>1.79</v>
      </c>
      <c r="I20">
        <v>0.865979381443299</v>
      </c>
      <c r="K20">
        <v>0.1305676555709399</v>
      </c>
      <c r="L20">
        <v>0.3981182908529785</v>
      </c>
      <c r="M20">
        <v>0.1587462471663594</v>
      </c>
      <c r="N20">
        <v>6.545974979562484</v>
      </c>
      <c r="O20">
        <v>0.1238969685274703</v>
      </c>
      <c r="P20">
        <v>0.18584187967758786</v>
      </c>
      <c r="Q20">
        <v>7.543146021357819</v>
      </c>
      <c r="S20">
        <v>1.1535625241142828</v>
      </c>
      <c r="T20">
        <v>1.4068115639586747</v>
      </c>
      <c r="U20">
        <v>0.9855894113496982</v>
      </c>
      <c r="V20">
        <v>31.384535598272123</v>
      </c>
      <c r="W20">
        <v>0.1445429186978896</v>
      </c>
      <c r="X20">
        <v>0.18227190302537044</v>
      </c>
      <c r="Y20">
        <v>2.87274</v>
      </c>
      <c r="Z20">
        <v>38.13005391941804</v>
      </c>
    </row>
    <row r="21" spans="1:26" ht="12.75">
      <c r="A21" t="s">
        <v>53</v>
      </c>
      <c r="B21">
        <v>20010215</v>
      </c>
      <c r="C21">
        <f t="shared" si="0"/>
        <v>2001</v>
      </c>
      <c r="D21">
        <v>48.25336</v>
      </c>
      <c r="E21">
        <v>14.5958</v>
      </c>
      <c r="F21">
        <v>3.1964</v>
      </c>
      <c r="G21">
        <v>11.3994</v>
      </c>
      <c r="H21">
        <v>1.65</v>
      </c>
      <c r="I21">
        <v>0.9381443298969072</v>
      </c>
      <c r="K21">
        <v>0.13467365450729823</v>
      </c>
      <c r="L21">
        <v>0.3796782878640109</v>
      </c>
      <c r="M21">
        <v>0.20058149382790963</v>
      </c>
      <c r="N21">
        <v>9.058599257732526</v>
      </c>
      <c r="O21">
        <v>0.22742161672659816</v>
      </c>
      <c r="P21">
        <v>0.415419827756157</v>
      </c>
      <c r="Q21">
        <v>10.4163741384145</v>
      </c>
      <c r="S21">
        <v>1.1767665447872504</v>
      </c>
      <c r="T21">
        <v>1.3227977102020136</v>
      </c>
      <c r="U21">
        <v>1.1600137081897808</v>
      </c>
      <c r="V21">
        <v>40.38250150217418</v>
      </c>
      <c r="W21">
        <v>0.2583006162576784</v>
      </c>
      <c r="X21">
        <v>0.406065490889877</v>
      </c>
      <c r="Y21">
        <v>1.91784</v>
      </c>
      <c r="Z21">
        <v>46.62428557250078</v>
      </c>
    </row>
    <row r="22" spans="1:26" ht="12.75">
      <c r="A22" t="s">
        <v>53</v>
      </c>
      <c r="B22">
        <v>20010227</v>
      </c>
      <c r="C22">
        <f t="shared" si="0"/>
        <v>2001</v>
      </c>
      <c r="D22">
        <v>57.1153</v>
      </c>
      <c r="E22">
        <v>21.9536</v>
      </c>
      <c r="F22">
        <v>7.8054</v>
      </c>
      <c r="G22">
        <v>14.1482</v>
      </c>
      <c r="H22">
        <v>1.65</v>
      </c>
      <c r="I22">
        <v>0.9896907216494846</v>
      </c>
      <c r="K22">
        <v>0.21463953909550398</v>
      </c>
      <c r="L22">
        <v>0.34348512130212455</v>
      </c>
      <c r="M22">
        <v>0.3132599373823181</v>
      </c>
      <c r="N22">
        <v>9.517709215931998</v>
      </c>
      <c r="O22">
        <v>0.4551957270169964</v>
      </c>
      <c r="P22">
        <v>1.4183165766469052</v>
      </c>
      <c r="Q22">
        <v>12.262606117375846</v>
      </c>
      <c r="S22">
        <v>1.8755014090930187</v>
      </c>
      <c r="T22">
        <v>1.196700855619243</v>
      </c>
      <c r="U22">
        <v>1.8116617573001572</v>
      </c>
      <c r="V22">
        <v>42.42917649564266</v>
      </c>
      <c r="W22">
        <v>0.5170015871785016</v>
      </c>
      <c r="X22">
        <v>1.38637922037615</v>
      </c>
      <c r="Y22">
        <v>4.68324</v>
      </c>
      <c r="Z22">
        <v>53.89966132520972</v>
      </c>
    </row>
    <row r="23" spans="1:26" ht="12.75">
      <c r="A23" t="s">
        <v>53</v>
      </c>
      <c r="B23">
        <v>20010326</v>
      </c>
      <c r="C23">
        <f t="shared" si="0"/>
        <v>2001</v>
      </c>
      <c r="D23">
        <v>36.2816</v>
      </c>
      <c r="E23">
        <v>10.8825</v>
      </c>
      <c r="F23">
        <v>2.2353</v>
      </c>
      <c r="G23">
        <v>8.6472</v>
      </c>
      <c r="H23">
        <v>1.47</v>
      </c>
      <c r="I23">
        <v>0.8041237113402062</v>
      </c>
      <c r="K23">
        <v>0.11157741049028265</v>
      </c>
      <c r="L23">
        <v>0.7394316913348344</v>
      </c>
      <c r="M23">
        <v>0.43833171347192107</v>
      </c>
      <c r="N23">
        <v>7.236275291665928</v>
      </c>
      <c r="O23">
        <v>0.144468131378982</v>
      </c>
      <c r="P23">
        <v>0.21003593592917869</v>
      </c>
      <c r="Q23">
        <v>8.880120174271127</v>
      </c>
      <c r="S23">
        <v>0.9610286591198574</v>
      </c>
      <c r="T23">
        <v>2.528969364544189</v>
      </c>
      <c r="U23">
        <v>2.2952805898636828</v>
      </c>
      <c r="V23">
        <v>29.12745327614997</v>
      </c>
      <c r="W23">
        <v>0.15835184575908484</v>
      </c>
      <c r="X23">
        <v>0.20441306757789363</v>
      </c>
      <c r="Y23">
        <v>1.34118</v>
      </c>
      <c r="Z23">
        <v>36.616676803014684</v>
      </c>
    </row>
    <row r="24" spans="1:26" ht="12.75">
      <c r="A24" t="s">
        <v>53</v>
      </c>
      <c r="B24">
        <v>20010401</v>
      </c>
      <c r="C24">
        <f t="shared" si="0"/>
        <v>2001</v>
      </c>
      <c r="D24">
        <v>37.75969</v>
      </c>
      <c r="E24">
        <v>15.253</v>
      </c>
      <c r="F24">
        <v>5.2108</v>
      </c>
      <c r="G24">
        <v>10.0422</v>
      </c>
      <c r="H24">
        <v>1.41</v>
      </c>
      <c r="I24">
        <v>0.8247422680412371</v>
      </c>
      <c r="K24">
        <v>0.21432847857002232</v>
      </c>
      <c r="L24">
        <v>1.0216899846920364</v>
      </c>
      <c r="M24">
        <v>0.3511049705673255</v>
      </c>
      <c r="N24">
        <v>7.261924854384984</v>
      </c>
      <c r="O24">
        <v>0.37447470090678064</v>
      </c>
      <c r="P24">
        <v>0.5978005180833048</v>
      </c>
      <c r="Q24">
        <v>9.821323507204454</v>
      </c>
      <c r="S24">
        <v>1.8371189346297714</v>
      </c>
      <c r="T24">
        <v>3.4725931336449705</v>
      </c>
      <c r="U24">
        <v>1.7745254590518778</v>
      </c>
      <c r="V24">
        <v>28.183239654849498</v>
      </c>
      <c r="W24">
        <v>0.40550996644096643</v>
      </c>
      <c r="X24">
        <v>0.5809492909039986</v>
      </c>
      <c r="Y24">
        <v>3.12648</v>
      </c>
      <c r="Z24">
        <v>39.380416439521085</v>
      </c>
    </row>
    <row r="25" spans="1:26" ht="12.75">
      <c r="A25" t="s">
        <v>53</v>
      </c>
      <c r="B25">
        <v>20010410</v>
      </c>
      <c r="C25">
        <f t="shared" si="0"/>
        <v>2001</v>
      </c>
      <c r="D25">
        <v>45.79937</v>
      </c>
      <c r="E25">
        <v>47.9307</v>
      </c>
      <c r="F25">
        <v>37.9307</v>
      </c>
      <c r="G25">
        <v>10</v>
      </c>
      <c r="H25">
        <v>1.41</v>
      </c>
      <c r="I25">
        <v>0.9278350515463918</v>
      </c>
      <c r="K25">
        <v>0.09896390618200009</v>
      </c>
      <c r="L25">
        <v>1.4142350642833617</v>
      </c>
      <c r="M25">
        <v>0.3301901651839208</v>
      </c>
      <c r="N25">
        <v>2.478023190206752</v>
      </c>
      <c r="O25">
        <v>1.9625757036806901</v>
      </c>
      <c r="P25">
        <v>3.4525363770639466</v>
      </c>
      <c r="Q25">
        <v>9.73652440660067</v>
      </c>
      <c r="S25">
        <v>0.8482702210405455</v>
      </c>
      <c r="T25">
        <v>4.806803479698076</v>
      </c>
      <c r="U25">
        <v>1.668819594039493</v>
      </c>
      <c r="V25">
        <v>9.617108802454865</v>
      </c>
      <c r="W25">
        <v>2.125227701124528</v>
      </c>
      <c r="X25">
        <v>3.355213820333382</v>
      </c>
      <c r="Y25">
        <v>22.75842</v>
      </c>
      <c r="Z25">
        <v>45.179863618690895</v>
      </c>
    </row>
    <row r="26" spans="1:26" ht="12.75">
      <c r="A26" t="s">
        <v>53</v>
      </c>
      <c r="B26">
        <v>20010413</v>
      </c>
      <c r="C26">
        <f t="shared" si="0"/>
        <v>2001</v>
      </c>
      <c r="D26">
        <v>55.43707</v>
      </c>
      <c r="E26">
        <v>39.5459</v>
      </c>
      <c r="F26">
        <v>21.5911</v>
      </c>
      <c r="G26">
        <v>17.9548</v>
      </c>
      <c r="H26">
        <v>1.41</v>
      </c>
      <c r="I26">
        <v>0.979381443298969</v>
      </c>
      <c r="K26">
        <v>0.12973556866527639</v>
      </c>
      <c r="L26">
        <v>1.6963625310851258</v>
      </c>
      <c r="M26">
        <v>0.7638891731788388</v>
      </c>
      <c r="N26">
        <v>5.588161778429426</v>
      </c>
      <c r="O26">
        <v>3.2028107504664702</v>
      </c>
      <c r="P26">
        <v>7.628495597571352</v>
      </c>
      <c r="Q26">
        <v>19.00945539939649</v>
      </c>
      <c r="S26">
        <v>1.1120298677997345</v>
      </c>
      <c r="T26">
        <v>5.765718530944043</v>
      </c>
      <c r="U26">
        <v>3.8607849484717245</v>
      </c>
      <c r="V26">
        <v>21.687432160145175</v>
      </c>
      <c r="W26">
        <v>3.468249461962272</v>
      </c>
      <c r="X26">
        <v>7.413458125266756</v>
      </c>
      <c r="Y26">
        <v>12.95466</v>
      </c>
      <c r="Z26">
        <v>56.26233309458971</v>
      </c>
    </row>
    <row r="27" spans="1:26" ht="12.75">
      <c r="A27" t="s">
        <v>53</v>
      </c>
      <c r="B27">
        <v>20010416</v>
      </c>
      <c r="C27">
        <f t="shared" si="0"/>
        <v>2001</v>
      </c>
      <c r="D27">
        <v>42.11403</v>
      </c>
      <c r="E27">
        <v>21.4534</v>
      </c>
      <c r="F27">
        <v>7.702</v>
      </c>
      <c r="G27">
        <v>13.7514</v>
      </c>
      <c r="H27">
        <v>1.41</v>
      </c>
      <c r="I27">
        <v>0.8865979381443299</v>
      </c>
      <c r="K27">
        <v>0.08787459844857778</v>
      </c>
      <c r="L27">
        <v>2.207632709736317</v>
      </c>
      <c r="M27">
        <v>0.8064401784724807</v>
      </c>
      <c r="N27">
        <v>4.827626422101991</v>
      </c>
      <c r="O27">
        <v>2.4769451579335597</v>
      </c>
      <c r="P27">
        <v>2.752759282648246</v>
      </c>
      <c r="Q27">
        <v>13.159278349341172</v>
      </c>
      <c r="S27">
        <v>0.753218096633519</v>
      </c>
      <c r="T27">
        <v>7.503460251449138</v>
      </c>
      <c r="U27">
        <v>4.0758426905475815</v>
      </c>
      <c r="V27">
        <v>18.735824887533465</v>
      </c>
      <c r="W27">
        <v>2.68222645064556</v>
      </c>
      <c r="X27">
        <v>2.675162541530358</v>
      </c>
      <c r="Y27">
        <v>4.6212</v>
      </c>
      <c r="Z27">
        <v>41.046934918339616</v>
      </c>
    </row>
    <row r="28" spans="1:26" ht="12.75">
      <c r="A28" t="s">
        <v>53</v>
      </c>
      <c r="B28">
        <v>20010531</v>
      </c>
      <c r="C28">
        <f t="shared" si="0"/>
        <v>2001</v>
      </c>
      <c r="D28">
        <v>42.92944</v>
      </c>
      <c r="E28">
        <v>22.8057</v>
      </c>
      <c r="F28">
        <v>12.4952</v>
      </c>
      <c r="G28">
        <v>10.3105</v>
      </c>
      <c r="H28">
        <v>1.49</v>
      </c>
      <c r="I28">
        <v>0.9072164948453608</v>
      </c>
      <c r="K28">
        <v>0.03854662031769118</v>
      </c>
      <c r="L28">
        <v>1.4124689057849504</v>
      </c>
      <c r="M28">
        <v>0.6933841299704333</v>
      </c>
      <c r="N28">
        <v>5.551322809155077</v>
      </c>
      <c r="O28">
        <v>1.4323892305393562</v>
      </c>
      <c r="P28">
        <v>2.4153789939840653</v>
      </c>
      <c r="Q28">
        <v>11.543490689751573</v>
      </c>
      <c r="S28">
        <v>0.33254084849188437</v>
      </c>
      <c r="T28">
        <v>4.840879120141434</v>
      </c>
      <c r="U28">
        <v>3.6729683195676337</v>
      </c>
      <c r="V28">
        <v>22.61209015593952</v>
      </c>
      <c r="W28">
        <v>1.5763597468357764</v>
      </c>
      <c r="X28">
        <v>2.3518583774981465</v>
      </c>
      <c r="Y28">
        <v>7.49712</v>
      </c>
      <c r="Z28">
        <v>42.883816568474394</v>
      </c>
    </row>
    <row r="29" spans="1:26" ht="12.75">
      <c r="A29" t="s">
        <v>53</v>
      </c>
      <c r="B29">
        <v>20010615</v>
      </c>
      <c r="C29">
        <f t="shared" si="0"/>
        <v>2001</v>
      </c>
      <c r="D29">
        <v>36.62108</v>
      </c>
      <c r="E29">
        <v>20.8744</v>
      </c>
      <c r="F29">
        <v>11.2917</v>
      </c>
      <c r="G29">
        <v>9.5827</v>
      </c>
      <c r="H29">
        <v>1.47</v>
      </c>
      <c r="I29">
        <v>0.8144329896907216</v>
      </c>
      <c r="K29">
        <v>0.05252490268152468</v>
      </c>
      <c r="L29">
        <v>0.8583530302278571</v>
      </c>
      <c r="M29">
        <v>0.612565399386218</v>
      </c>
      <c r="N29">
        <v>4.460613887088389</v>
      </c>
      <c r="O29">
        <v>0.9106987561152544</v>
      </c>
      <c r="P29">
        <v>1.1044106910030356</v>
      </c>
      <c r="Q29">
        <v>7.999166666502278</v>
      </c>
      <c r="S29">
        <v>0.4524028347012303</v>
      </c>
      <c r="T29">
        <v>2.9356985139374423</v>
      </c>
      <c r="U29">
        <v>3.2076380239445026</v>
      </c>
      <c r="V29">
        <v>17.954861768284278</v>
      </c>
      <c r="W29">
        <v>0.998218967635472</v>
      </c>
      <c r="X29">
        <v>1.074844531794186</v>
      </c>
      <c r="Y29">
        <v>6.7750200000000005</v>
      </c>
      <c r="Z29">
        <v>33.39868464029711</v>
      </c>
    </row>
    <row r="30" spans="1:26" ht="12.75">
      <c r="A30" t="s">
        <v>53</v>
      </c>
      <c r="B30">
        <v>20010627</v>
      </c>
      <c r="C30">
        <f t="shared" si="0"/>
        <v>2001</v>
      </c>
      <c r="D30">
        <v>48.97284</v>
      </c>
      <c r="E30">
        <v>42.7827</v>
      </c>
      <c r="F30">
        <v>26.0308</v>
      </c>
      <c r="G30">
        <v>16.7519</v>
      </c>
      <c r="H30">
        <v>1.47</v>
      </c>
      <c r="I30">
        <v>0.9484536082474226</v>
      </c>
      <c r="K30">
        <v>0.03260303132704976</v>
      </c>
      <c r="L30">
        <v>0.004846338919640411</v>
      </c>
      <c r="M30">
        <v>0.9734880985921559</v>
      </c>
      <c r="N30">
        <v>3.2240983903704246</v>
      </c>
      <c r="O30">
        <v>1.092549281850059</v>
      </c>
      <c r="P30">
        <v>11.903407137379705</v>
      </c>
      <c r="Q30">
        <v>17.230992278439036</v>
      </c>
      <c r="S30">
        <v>0.28081353870644</v>
      </c>
      <c r="T30">
        <v>0.016575219593095353</v>
      </c>
      <c r="U30">
        <v>5.0975739799055475</v>
      </c>
      <c r="V30">
        <v>12.977639937411093</v>
      </c>
      <c r="W30">
        <v>1.197545740450336</v>
      </c>
      <c r="X30">
        <v>11.58474123399924</v>
      </c>
      <c r="Y30">
        <v>15.618479999999998</v>
      </c>
      <c r="Z30">
        <v>46.77336965006575</v>
      </c>
    </row>
    <row r="31" spans="1:26" ht="12.75">
      <c r="A31" t="s">
        <v>53</v>
      </c>
      <c r="B31">
        <v>20010808</v>
      </c>
      <c r="C31">
        <f t="shared" si="0"/>
        <v>2001</v>
      </c>
      <c r="D31">
        <v>42.56636</v>
      </c>
      <c r="E31">
        <v>19.2857</v>
      </c>
      <c r="F31">
        <v>11.3661</v>
      </c>
      <c r="G31">
        <v>7.9196</v>
      </c>
      <c r="H31">
        <v>1.8</v>
      </c>
      <c r="I31">
        <v>0.8969072164948454</v>
      </c>
      <c r="K31">
        <v>0.047120226051280294</v>
      </c>
      <c r="L31">
        <v>0.8077885665511209</v>
      </c>
      <c r="M31">
        <v>0.17410406033525666</v>
      </c>
      <c r="N31">
        <v>5.6279272078797735</v>
      </c>
      <c r="O31">
        <v>0.3624899197375783</v>
      </c>
      <c r="P31">
        <v>0.4924141562027033</v>
      </c>
      <c r="Q31">
        <v>7.511844136757714</v>
      </c>
      <c r="S31">
        <v>0.4166329201583317</v>
      </c>
      <c r="T31">
        <v>2.857308933717091</v>
      </c>
      <c r="U31">
        <v>1.0862290915120452</v>
      </c>
      <c r="V31">
        <v>27.118270530200814</v>
      </c>
      <c r="W31">
        <v>0.4236935519165492</v>
      </c>
      <c r="X31">
        <v>0.48307135352400005</v>
      </c>
      <c r="Y31">
        <v>6.81966</v>
      </c>
      <c r="Z31">
        <v>39.20486638102883</v>
      </c>
    </row>
    <row r="32" spans="1:26" ht="12.75">
      <c r="A32" t="s">
        <v>53</v>
      </c>
      <c r="B32">
        <v>20010916</v>
      </c>
      <c r="C32">
        <f t="shared" si="0"/>
        <v>2001</v>
      </c>
      <c r="D32">
        <v>40.08879</v>
      </c>
      <c r="E32">
        <v>11.3095</v>
      </c>
      <c r="F32">
        <v>3.7958</v>
      </c>
      <c r="G32">
        <v>7.5137</v>
      </c>
      <c r="H32">
        <v>1.91</v>
      </c>
      <c r="I32">
        <v>0.845360824742268</v>
      </c>
      <c r="K32">
        <v>0.12048151803219607</v>
      </c>
      <c r="L32">
        <v>0.8295057747538072</v>
      </c>
      <c r="M32">
        <v>0.2028978465664112</v>
      </c>
      <c r="N32">
        <v>6.293266536129104</v>
      </c>
      <c r="O32">
        <v>0.24095194659861616</v>
      </c>
      <c r="P32">
        <v>0.13864462192616653</v>
      </c>
      <c r="Q32">
        <v>7.825748244006301</v>
      </c>
      <c r="S32">
        <v>1.0744758259474272</v>
      </c>
      <c r="T32">
        <v>2.9664905311460075</v>
      </c>
      <c r="U32">
        <v>1.3336785204648443</v>
      </c>
      <c r="V32">
        <v>31.98840882495513</v>
      </c>
      <c r="W32">
        <v>0.2874771123002668</v>
      </c>
      <c r="X32">
        <v>0.13637441435999942</v>
      </c>
      <c r="Y32">
        <v>2.2774799999999997</v>
      </c>
      <c r="Z32">
        <v>40.06438522917367</v>
      </c>
    </row>
    <row r="33" spans="1:26" ht="12.75">
      <c r="A33" t="s">
        <v>53</v>
      </c>
      <c r="B33">
        <v>20011001</v>
      </c>
      <c r="C33">
        <f t="shared" si="0"/>
        <v>2001</v>
      </c>
      <c r="D33">
        <v>50.30791</v>
      </c>
      <c r="E33">
        <v>16.0967</v>
      </c>
      <c r="F33">
        <v>6.0188</v>
      </c>
      <c r="G33">
        <v>10.0779</v>
      </c>
      <c r="H33">
        <v>1.68</v>
      </c>
      <c r="I33">
        <v>0.9587628865979382</v>
      </c>
      <c r="K33">
        <v>0.22089185565768601</v>
      </c>
      <c r="L33">
        <v>1.9211225533273844</v>
      </c>
      <c r="M33">
        <v>0.13902061557328035</v>
      </c>
      <c r="N33">
        <v>7.941552194081841</v>
      </c>
      <c r="O33">
        <v>0.2409338700056008</v>
      </c>
      <c r="P33">
        <v>0.3805937517424471</v>
      </c>
      <c r="Q33">
        <v>10.844114840388238</v>
      </c>
      <c r="S33">
        <v>1.9347281770119593</v>
      </c>
      <c r="T33">
        <v>6.713625498843778</v>
      </c>
      <c r="U33">
        <v>0.8166621581392707</v>
      </c>
      <c r="V33">
        <v>35.97553995927096</v>
      </c>
      <c r="W33">
        <v>0.2752407758159594</v>
      </c>
      <c r="X33">
        <v>0.3722934108574656</v>
      </c>
      <c r="Y33">
        <v>3.61128</v>
      </c>
      <c r="Z33">
        <v>49.6993699799394</v>
      </c>
    </row>
    <row r="34" spans="1:26" ht="12.75">
      <c r="A34" t="s">
        <v>53</v>
      </c>
      <c r="B34">
        <v>20011103</v>
      </c>
      <c r="C34">
        <f t="shared" si="0"/>
        <v>2001</v>
      </c>
      <c r="D34">
        <v>40.1274</v>
      </c>
      <c r="E34">
        <v>15.0931</v>
      </c>
      <c r="F34">
        <v>7.4941</v>
      </c>
      <c r="G34">
        <v>7.599</v>
      </c>
      <c r="H34">
        <v>1.66</v>
      </c>
      <c r="I34">
        <v>0.8556701030927835</v>
      </c>
      <c r="K34">
        <v>0.0815522932681624</v>
      </c>
      <c r="L34">
        <v>1.0956724017921513</v>
      </c>
      <c r="M34">
        <v>0.4070243181863342</v>
      </c>
      <c r="N34">
        <v>6.5793710545121264</v>
      </c>
      <c r="O34">
        <v>0.30701285577335213</v>
      </c>
      <c r="P34">
        <v>0.2053239207243717</v>
      </c>
      <c r="Q34">
        <v>8.675956844256499</v>
      </c>
      <c r="S34">
        <v>0.7131621961251366</v>
      </c>
      <c r="T34">
        <v>3.82120467053881</v>
      </c>
      <c r="U34">
        <v>2.3662906714606966</v>
      </c>
      <c r="V34">
        <v>29.488470863291617</v>
      </c>
      <c r="W34">
        <v>0.3493753772095136</v>
      </c>
      <c r="X34">
        <v>0.20074899524960882</v>
      </c>
      <c r="Y34">
        <v>4.49646</v>
      </c>
      <c r="Z34">
        <v>41.43571277387538</v>
      </c>
    </row>
    <row r="35" spans="1:26" ht="12.75">
      <c r="A35" t="s">
        <v>53</v>
      </c>
      <c r="B35">
        <v>20011109</v>
      </c>
      <c r="C35">
        <f t="shared" si="0"/>
        <v>2001</v>
      </c>
      <c r="D35">
        <v>41.02792</v>
      </c>
      <c r="E35">
        <v>29.1827</v>
      </c>
      <c r="F35">
        <v>21.8621</v>
      </c>
      <c r="G35">
        <v>7.3206</v>
      </c>
      <c r="H35">
        <v>1.66</v>
      </c>
      <c r="I35">
        <v>0.8762886597938144</v>
      </c>
      <c r="K35">
        <v>0.14098818317457656</v>
      </c>
      <c r="L35">
        <v>1.6945963725867146</v>
      </c>
      <c r="M35">
        <v>0.21036540709807683</v>
      </c>
      <c r="N35">
        <v>3.9915195353472703</v>
      </c>
      <c r="O35">
        <v>0.4650384319138752</v>
      </c>
      <c r="P35">
        <v>0.8503559657605873</v>
      </c>
      <c r="Q35">
        <v>7.352863895881101</v>
      </c>
      <c r="S35">
        <v>1.2329198641888743</v>
      </c>
      <c r="T35">
        <v>5.909977802685279</v>
      </c>
      <c r="U35">
        <v>1.2229876156596777</v>
      </c>
      <c r="V35">
        <v>17.88982663283995</v>
      </c>
      <c r="W35">
        <v>0.5292057792093705</v>
      </c>
      <c r="X35">
        <v>0.8314087570931809</v>
      </c>
      <c r="Y35">
        <v>13.11726</v>
      </c>
      <c r="Z35">
        <v>40.73358645167633</v>
      </c>
    </row>
    <row r="36" spans="1:26" ht="12.75">
      <c r="A36" t="s">
        <v>53</v>
      </c>
      <c r="B36">
        <v>20011112</v>
      </c>
      <c r="C36">
        <f t="shared" si="0"/>
        <v>2001</v>
      </c>
      <c r="D36">
        <v>55.24396</v>
      </c>
      <c r="E36">
        <v>15.4055</v>
      </c>
      <c r="F36">
        <v>4.1497</v>
      </c>
      <c r="G36">
        <v>11.2558</v>
      </c>
      <c r="H36">
        <v>1.66</v>
      </c>
      <c r="I36">
        <v>0.9690721649484536</v>
      </c>
      <c r="K36">
        <v>0.1977878351275334</v>
      </c>
      <c r="L36">
        <v>0.9014603802446348</v>
      </c>
      <c r="M36">
        <v>0.07656363005485115</v>
      </c>
      <c r="N36">
        <v>10.352783234389307</v>
      </c>
      <c r="O36">
        <v>0.23612549626350754</v>
      </c>
      <c r="P36">
        <v>0.329918170039841</v>
      </c>
      <c r="Q36">
        <v>12.094638746119676</v>
      </c>
      <c r="S36">
        <v>1.729624038928838</v>
      </c>
      <c r="T36">
        <v>3.1438818844594225</v>
      </c>
      <c r="U36">
        <v>0.44511297108548264</v>
      </c>
      <c r="V36">
        <v>46.40074928619462</v>
      </c>
      <c r="W36">
        <v>0.268706774893975</v>
      </c>
      <c r="X36">
        <v>0.32256709747422124</v>
      </c>
      <c r="Y36">
        <v>2.48982</v>
      </c>
      <c r="Z36">
        <v>54.80046205303656</v>
      </c>
    </row>
    <row r="37" spans="1:26" ht="12.75">
      <c r="A37" t="s">
        <v>53</v>
      </c>
      <c r="B37">
        <v>20011124</v>
      </c>
      <c r="C37">
        <f t="shared" si="0"/>
        <v>2001</v>
      </c>
      <c r="D37">
        <v>38.30155</v>
      </c>
      <c r="E37">
        <v>47.6017</v>
      </c>
      <c r="F37">
        <v>39.3262</v>
      </c>
      <c r="G37">
        <v>8.2755</v>
      </c>
      <c r="H37">
        <v>1.66</v>
      </c>
      <c r="I37">
        <v>0.8350515463917526</v>
      </c>
      <c r="K37">
        <v>0.0833719973422303</v>
      </c>
      <c r="L37">
        <v>0.7941826047855826</v>
      </c>
      <c r="M37">
        <v>0.29128558378762803</v>
      </c>
      <c r="N37">
        <v>0.7185836889808993</v>
      </c>
      <c r="O37">
        <v>1.9260609857896063</v>
      </c>
      <c r="P37">
        <v>5.614323280025672</v>
      </c>
      <c r="Q37">
        <v>9.427808140711619</v>
      </c>
      <c r="S37">
        <v>0.7290752269149986</v>
      </c>
      <c r="T37">
        <v>2.7697460241798026</v>
      </c>
      <c r="U37">
        <v>1.6934279571278683</v>
      </c>
      <c r="V37">
        <v>3.2206625830622246</v>
      </c>
      <c r="W37">
        <v>2.1918244489916203</v>
      </c>
      <c r="X37">
        <v>5.489227721228977</v>
      </c>
      <c r="Y37">
        <v>23.59572</v>
      </c>
      <c r="Z37">
        <v>39.689683961505494</v>
      </c>
    </row>
    <row r="38" spans="1:26" ht="12.75">
      <c r="A38" t="s">
        <v>53</v>
      </c>
      <c r="B38">
        <v>20011206</v>
      </c>
      <c r="C38">
        <f t="shared" si="0"/>
        <v>2001</v>
      </c>
      <c r="D38">
        <v>43.28239</v>
      </c>
      <c r="E38">
        <v>14.5713</v>
      </c>
      <c r="F38">
        <v>6.1801</v>
      </c>
      <c r="G38">
        <v>8.3912</v>
      </c>
      <c r="H38">
        <v>1.74</v>
      </c>
      <c r="I38">
        <v>0.9175257731958762</v>
      </c>
      <c r="K38">
        <v>0.18504213009592108</v>
      </c>
      <c r="L38">
        <v>0.24913955084810546</v>
      </c>
      <c r="M38">
        <v>0.15099689189764975</v>
      </c>
      <c r="N38">
        <v>7.26605632757463</v>
      </c>
      <c r="O38">
        <v>0.2698744954232372</v>
      </c>
      <c r="P38">
        <v>0.4364868193718304</v>
      </c>
      <c r="Q38">
        <v>8.557596215211374</v>
      </c>
      <c r="S38">
        <v>1.62842854558575</v>
      </c>
      <c r="T38">
        <v>0.8759542053561211</v>
      </c>
      <c r="U38">
        <v>0.9145399156996832</v>
      </c>
      <c r="V38">
        <v>33.96357159839744</v>
      </c>
      <c r="W38">
        <v>0.31187151150788583</v>
      </c>
      <c r="X38">
        <v>0.4275863313875856</v>
      </c>
      <c r="Y38">
        <v>3.70806</v>
      </c>
      <c r="Z38">
        <v>41.83001210793448</v>
      </c>
    </row>
    <row r="39" spans="1:26" ht="12.75">
      <c r="A39" t="s">
        <v>53</v>
      </c>
      <c r="B39">
        <v>20020129</v>
      </c>
      <c r="C39">
        <f t="shared" si="0"/>
        <v>2002</v>
      </c>
      <c r="D39">
        <v>54.62493</v>
      </c>
      <c r="E39">
        <v>16.8553</v>
      </c>
      <c r="F39">
        <v>6.7188</v>
      </c>
      <c r="G39">
        <v>10.1365</v>
      </c>
      <c r="H39">
        <v>1.79</v>
      </c>
      <c r="I39">
        <v>0.9411764705882353</v>
      </c>
      <c r="K39">
        <v>0.263934855871215</v>
      </c>
      <c r="L39">
        <v>1.3058452631030875</v>
      </c>
      <c r="M39">
        <v>0.14915959021212297</v>
      </c>
      <c r="N39">
        <v>7.110093214665473</v>
      </c>
      <c r="O39">
        <v>0.4577535649286738</v>
      </c>
      <c r="P39">
        <v>0.33481866585284026</v>
      </c>
      <c r="Q39">
        <v>9.62160515463341</v>
      </c>
      <c r="S39">
        <v>2.3318589677450126</v>
      </c>
      <c r="T39">
        <v>4.614402952796001</v>
      </c>
      <c r="U39">
        <v>0.9260698463017399</v>
      </c>
      <c r="V39">
        <v>34.08918828736742</v>
      </c>
      <c r="W39">
        <v>0.5340327298200552</v>
      </c>
      <c r="X39">
        <v>0.32838688189814225</v>
      </c>
      <c r="Y39">
        <v>4.03128</v>
      </c>
      <c r="Z39">
        <v>46.855219665928374</v>
      </c>
    </row>
    <row r="40" spans="1:26" ht="12.75">
      <c r="A40" t="s">
        <v>53</v>
      </c>
      <c r="B40">
        <v>20020312</v>
      </c>
      <c r="C40">
        <f t="shared" si="0"/>
        <v>2002</v>
      </c>
      <c r="D40">
        <v>60.77307</v>
      </c>
      <c r="E40">
        <v>78.0259</v>
      </c>
      <c r="F40">
        <v>60.2896</v>
      </c>
      <c r="G40">
        <v>17.7363</v>
      </c>
      <c r="H40">
        <v>1.47</v>
      </c>
      <c r="I40">
        <v>0.957983193277311</v>
      </c>
      <c r="K40">
        <v>0.08242326273951114</v>
      </c>
      <c r="L40">
        <v>0.5685067966552588</v>
      </c>
      <c r="M40">
        <v>0.2980542933714246</v>
      </c>
      <c r="N40">
        <v>0.4955185656832328</v>
      </c>
      <c r="O40">
        <v>4.338743855553461</v>
      </c>
      <c r="P40">
        <v>12.685601661377666</v>
      </c>
      <c r="Q40">
        <v>18.468848435380554</v>
      </c>
      <c r="S40">
        <v>0.7099207386403239</v>
      </c>
      <c r="T40">
        <v>1.9443801085680772</v>
      </c>
      <c r="U40">
        <v>1.5607317774984362</v>
      </c>
      <c r="V40">
        <v>1.9945611917260846</v>
      </c>
      <c r="W40">
        <v>4.755706959346288</v>
      </c>
      <c r="X40">
        <v>12.34599564213522</v>
      </c>
      <c r="Y40">
        <v>36.17376</v>
      </c>
      <c r="Z40">
        <v>59.48505641791443</v>
      </c>
    </row>
    <row r="41" spans="1:26" ht="12.75">
      <c r="A41" t="s">
        <v>53</v>
      </c>
      <c r="B41">
        <v>20020330</v>
      </c>
      <c r="C41">
        <f t="shared" si="0"/>
        <v>2002</v>
      </c>
      <c r="D41">
        <v>37.80173</v>
      </c>
      <c r="E41">
        <v>45.4399</v>
      </c>
      <c r="F41">
        <v>34.079</v>
      </c>
      <c r="G41">
        <v>11.3609</v>
      </c>
      <c r="H41">
        <v>1.47</v>
      </c>
      <c r="I41">
        <v>0.8319327731092437</v>
      </c>
      <c r="K41">
        <v>0.13830528614229698</v>
      </c>
      <c r="L41">
        <v>0.9955900868821815</v>
      </c>
      <c r="M41">
        <v>0.18010628823429356</v>
      </c>
      <c r="N41">
        <v>1.0172892005923446</v>
      </c>
      <c r="O41">
        <v>1.7114014437318719</v>
      </c>
      <c r="P41">
        <v>7.596368221174941</v>
      </c>
      <c r="Q41">
        <v>11.63906052675793</v>
      </c>
      <c r="S41">
        <v>1.191238827881702</v>
      </c>
      <c r="T41">
        <v>3.405070216592583</v>
      </c>
      <c r="U41">
        <v>0.9431087343011729</v>
      </c>
      <c r="V41">
        <v>4.094792205143407</v>
      </c>
      <c r="W41">
        <v>1.87587099565082</v>
      </c>
      <c r="X41">
        <v>7.393005980963082</v>
      </c>
      <c r="Y41">
        <v>20.4474</v>
      </c>
      <c r="Z41">
        <v>39.35048696053276</v>
      </c>
    </row>
    <row r="42" spans="1:26" ht="12.75">
      <c r="A42" t="s">
        <v>53</v>
      </c>
      <c r="B42">
        <v>20020402</v>
      </c>
      <c r="C42">
        <f t="shared" si="0"/>
        <v>2002</v>
      </c>
      <c r="D42">
        <v>46.35804</v>
      </c>
      <c r="E42">
        <v>46.9398</v>
      </c>
      <c r="F42">
        <v>37.0198</v>
      </c>
      <c r="G42">
        <v>9.92</v>
      </c>
      <c r="H42">
        <v>1.41</v>
      </c>
      <c r="I42">
        <v>0.9159663865546218</v>
      </c>
      <c r="K42">
        <v>0.21703470514171302</v>
      </c>
      <c r="L42">
        <v>1.8435424059527283</v>
      </c>
      <c r="M42">
        <v>0.24044417733015197</v>
      </c>
      <c r="N42">
        <v>1.8237011237964802</v>
      </c>
      <c r="O42">
        <v>1.9100632009709875</v>
      </c>
      <c r="P42">
        <v>3.7768086961583918</v>
      </c>
      <c r="Q42">
        <v>9.811594309350452</v>
      </c>
      <c r="S42">
        <v>1.8603153857473347</v>
      </c>
      <c r="T42">
        <v>6.265964036463038</v>
      </c>
      <c r="U42">
        <v>1.2152329073089065</v>
      </c>
      <c r="V42">
        <v>7.077711056144971</v>
      </c>
      <c r="W42">
        <v>2.0683631301402157</v>
      </c>
      <c r="X42">
        <v>3.670345320121512</v>
      </c>
      <c r="Y42">
        <v>22.211879999999997</v>
      </c>
      <c r="Z42">
        <v>44.36981183592597</v>
      </c>
    </row>
    <row r="43" spans="1:26" ht="12.75">
      <c r="A43" t="s">
        <v>53</v>
      </c>
      <c r="B43">
        <v>20020405</v>
      </c>
      <c r="C43">
        <f t="shared" si="0"/>
        <v>2002</v>
      </c>
      <c r="D43">
        <v>62.94575</v>
      </c>
      <c r="E43">
        <v>27.1757</v>
      </c>
      <c r="F43">
        <v>10.8608</v>
      </c>
      <c r="G43">
        <v>16.3149</v>
      </c>
      <c r="H43">
        <v>1.41</v>
      </c>
      <c r="I43">
        <v>0.9663865546218487</v>
      </c>
      <c r="K43">
        <v>0.23736251048194154</v>
      </c>
      <c r="L43">
        <v>2.4683700347239896</v>
      </c>
      <c r="M43">
        <v>0.6293603657140396</v>
      </c>
      <c r="N43">
        <v>10.870938830257478</v>
      </c>
      <c r="O43">
        <v>0.6373264399435395</v>
      </c>
      <c r="P43">
        <v>0.8821749193435932</v>
      </c>
      <c r="Q43">
        <v>15.72553310046458</v>
      </c>
      <c r="S43">
        <v>2.0345553950039736</v>
      </c>
      <c r="T43">
        <v>8.389672955893012</v>
      </c>
      <c r="U43">
        <v>3.1808606698822306</v>
      </c>
      <c r="V43">
        <v>42.18967842132857</v>
      </c>
      <c r="W43">
        <v>0.6901460169342128</v>
      </c>
      <c r="X43">
        <v>0.857307543809346</v>
      </c>
      <c r="Y43">
        <v>6.51648</v>
      </c>
      <c r="Z43">
        <v>63.858701002851355</v>
      </c>
    </row>
    <row r="44" spans="1:26" ht="12.75">
      <c r="A44" t="s">
        <v>53</v>
      </c>
      <c r="B44">
        <v>20020411</v>
      </c>
      <c r="C44">
        <f t="shared" si="0"/>
        <v>2002</v>
      </c>
      <c r="D44">
        <v>35.84729</v>
      </c>
      <c r="E44">
        <v>18.8378</v>
      </c>
      <c r="F44">
        <v>9.4263</v>
      </c>
      <c r="G44">
        <v>9.4115</v>
      </c>
      <c r="H44">
        <v>1.41</v>
      </c>
      <c r="I44">
        <v>0.8067226890756303</v>
      </c>
      <c r="K44">
        <v>0.1935807415203935</v>
      </c>
      <c r="L44">
        <v>1.8540085303877578</v>
      </c>
      <c r="M44">
        <v>0.46414974727989117</v>
      </c>
      <c r="N44">
        <v>4.33202178406064</v>
      </c>
      <c r="O44">
        <v>1.3301660970373361</v>
      </c>
      <c r="P44">
        <v>2.2889256404877902</v>
      </c>
      <c r="Q44">
        <v>10.462852540773808</v>
      </c>
      <c r="S44">
        <v>1.6592794760617866</v>
      </c>
      <c r="T44">
        <v>6.301537050188834</v>
      </c>
      <c r="U44">
        <v>2.345866941244927</v>
      </c>
      <c r="V44">
        <v>16.81240312704249</v>
      </c>
      <c r="W44">
        <v>1.440406008908984</v>
      </c>
      <c r="X44">
        <v>2.224403772744906</v>
      </c>
      <c r="Y44">
        <v>5.655779999999999</v>
      </c>
      <c r="Z44">
        <v>36.439676376191926</v>
      </c>
    </row>
    <row r="45" spans="1:26" ht="12.75">
      <c r="A45" t="s">
        <v>53</v>
      </c>
      <c r="B45">
        <v>20020420</v>
      </c>
      <c r="C45">
        <f t="shared" si="0"/>
        <v>2002</v>
      </c>
      <c r="D45">
        <v>41.87993</v>
      </c>
      <c r="E45">
        <v>14.8467</v>
      </c>
      <c r="F45">
        <v>5.229</v>
      </c>
      <c r="G45">
        <v>9.6177</v>
      </c>
      <c r="H45">
        <v>1.41</v>
      </c>
      <c r="I45">
        <v>0.865546218487395</v>
      </c>
      <c r="K45">
        <v>0.1557091225429976</v>
      </c>
      <c r="L45">
        <v>3.0014882481333047</v>
      </c>
      <c r="M45">
        <v>0.6391668225631703</v>
      </c>
      <c r="N45">
        <v>4.934872580316565</v>
      </c>
      <c r="O45">
        <v>0.9360963693018747</v>
      </c>
      <c r="P45">
        <v>0.9417176569316088</v>
      </c>
      <c r="Q45">
        <v>10.609050799789522</v>
      </c>
      <c r="S45">
        <v>1.3346624733533587</v>
      </c>
      <c r="T45">
        <v>10.201673342550704</v>
      </c>
      <c r="U45">
        <v>3.2304236462016993</v>
      </c>
      <c r="V45">
        <v>19.15204293435037</v>
      </c>
      <c r="W45">
        <v>1.013677042486264</v>
      </c>
      <c r="X45">
        <v>0.915171848261856</v>
      </c>
      <c r="Y45">
        <v>3.1374</v>
      </c>
      <c r="Z45">
        <v>38.98505128720425</v>
      </c>
    </row>
    <row r="46" spans="1:26" ht="12.75">
      <c r="A46" t="s">
        <v>53</v>
      </c>
      <c r="B46">
        <v>20020423</v>
      </c>
      <c r="C46">
        <f t="shared" si="0"/>
        <v>2002</v>
      </c>
      <c r="D46">
        <v>37.5587</v>
      </c>
      <c r="E46">
        <v>11.479</v>
      </c>
      <c r="F46">
        <v>3.1806</v>
      </c>
      <c r="G46">
        <v>8.2984</v>
      </c>
      <c r="H46">
        <v>1.41</v>
      </c>
      <c r="I46">
        <v>0.8235294117647058</v>
      </c>
      <c r="K46">
        <v>0.11880956770773198</v>
      </c>
      <c r="L46">
        <v>2.0244101188455814</v>
      </c>
      <c r="M46">
        <v>0.3023488451639749</v>
      </c>
      <c r="N46">
        <v>5.736378379107996</v>
      </c>
      <c r="O46">
        <v>0.8736959702127549</v>
      </c>
      <c r="P46">
        <v>0.8097212600944063</v>
      </c>
      <c r="Q46">
        <v>9.865364141132446</v>
      </c>
      <c r="S46">
        <v>1.018377529236009</v>
      </c>
      <c r="T46">
        <v>6.880710179911935</v>
      </c>
      <c r="U46">
        <v>1.5281063164428403</v>
      </c>
      <c r="V46">
        <v>22.262654854060678</v>
      </c>
      <c r="W46">
        <v>0.9461050978949233</v>
      </c>
      <c r="X46">
        <v>0.7868962599597233</v>
      </c>
      <c r="Y46">
        <v>1.90836</v>
      </c>
      <c r="Z46">
        <v>35.33121023750611</v>
      </c>
    </row>
    <row r="47" spans="1:26" ht="12.75">
      <c r="A47" t="s">
        <v>53</v>
      </c>
      <c r="B47">
        <v>20020426</v>
      </c>
      <c r="C47">
        <f t="shared" si="0"/>
        <v>2002</v>
      </c>
      <c r="D47">
        <v>52.8436</v>
      </c>
      <c r="E47">
        <v>20.2746</v>
      </c>
      <c r="F47">
        <v>7.1505</v>
      </c>
      <c r="G47">
        <v>13.1241</v>
      </c>
      <c r="H47">
        <v>1.41</v>
      </c>
      <c r="I47">
        <v>0.9327731092436975</v>
      </c>
      <c r="K47">
        <v>0.19210320402435546</v>
      </c>
      <c r="L47">
        <v>2.921618636038486</v>
      </c>
      <c r="M47">
        <v>0.6377578488779504</v>
      </c>
      <c r="N47">
        <v>7.450939752811313</v>
      </c>
      <c r="O47">
        <v>1.7130283371032569</v>
      </c>
      <c r="P47">
        <v>1.9849578232758773</v>
      </c>
      <c r="Q47">
        <v>14.900405602131238</v>
      </c>
      <c r="S47">
        <v>1.6466147470033468</v>
      </c>
      <c r="T47">
        <v>9.93020678155573</v>
      </c>
      <c r="U47">
        <v>3.2233025289144193</v>
      </c>
      <c r="V47">
        <v>28.91679890911107</v>
      </c>
      <c r="W47">
        <v>1.854998646928856</v>
      </c>
      <c r="X47">
        <v>1.9290044170650422</v>
      </c>
      <c r="Y47">
        <v>4.2903</v>
      </c>
      <c r="Z47">
        <v>51.791226030578464</v>
      </c>
    </row>
    <row r="48" spans="1:26" ht="12.75">
      <c r="A48" t="s">
        <v>53</v>
      </c>
      <c r="B48">
        <v>20020429</v>
      </c>
      <c r="C48">
        <f t="shared" si="0"/>
        <v>2002</v>
      </c>
      <c r="D48">
        <v>67.34962</v>
      </c>
      <c r="E48">
        <v>26.8598</v>
      </c>
      <c r="F48">
        <v>10.8104</v>
      </c>
      <c r="G48">
        <v>16.0494</v>
      </c>
      <c r="H48">
        <v>1.41</v>
      </c>
      <c r="I48">
        <v>0.9747899159663865</v>
      </c>
      <c r="K48">
        <v>0.1857264632519808</v>
      </c>
      <c r="L48">
        <v>4.754040784778995</v>
      </c>
      <c r="M48">
        <v>0.549065773340726</v>
      </c>
      <c r="N48">
        <v>8.804341511853027</v>
      </c>
      <c r="O48">
        <v>1.1654883346671503</v>
      </c>
      <c r="P48">
        <v>0.9506276493188802</v>
      </c>
      <c r="Q48">
        <v>16.40929051721076</v>
      </c>
      <c r="S48">
        <v>1.5919564426458703</v>
      </c>
      <c r="T48">
        <v>16.15837449093511</v>
      </c>
      <c r="U48">
        <v>2.7750424379147174</v>
      </c>
      <c r="V48">
        <v>34.16929695738478</v>
      </c>
      <c r="W48">
        <v>1.2620802802800402</v>
      </c>
      <c r="X48">
        <v>0.9238306794317281</v>
      </c>
      <c r="Y48">
        <v>6.48624</v>
      </c>
      <c r="Z48">
        <v>63.36682128859225</v>
      </c>
    </row>
    <row r="49" spans="1:26" ht="12.75">
      <c r="A49" t="s">
        <v>53</v>
      </c>
      <c r="B49">
        <v>20020505</v>
      </c>
      <c r="C49">
        <f t="shared" si="0"/>
        <v>2002</v>
      </c>
      <c r="D49">
        <v>57.96988</v>
      </c>
      <c r="E49">
        <v>27.5794</v>
      </c>
      <c r="F49">
        <v>10.4973</v>
      </c>
      <c r="G49">
        <v>17.0821</v>
      </c>
      <c r="H49">
        <v>1.49</v>
      </c>
      <c r="I49">
        <v>0.9495798319327731</v>
      </c>
      <c r="K49">
        <v>0.14867915466711137</v>
      </c>
      <c r="L49">
        <v>5.438852389218519</v>
      </c>
      <c r="M49">
        <v>0.5165579324753318</v>
      </c>
      <c r="N49">
        <v>4.948988447047858</v>
      </c>
      <c r="O49">
        <v>1.936635792703608</v>
      </c>
      <c r="P49">
        <v>0.6919894183772104</v>
      </c>
      <c r="Q49">
        <v>13.68170313448964</v>
      </c>
      <c r="S49">
        <v>1.282651808085123</v>
      </c>
      <c r="T49">
        <v>18.64028783972952</v>
      </c>
      <c r="U49">
        <v>2.736291240591494</v>
      </c>
      <c r="V49">
        <v>20.1586138642119</v>
      </c>
      <c r="W49">
        <v>2.1312885093040244</v>
      </c>
      <c r="X49">
        <v>0.6737911999748263</v>
      </c>
      <c r="Y49">
        <v>6.298379999999999</v>
      </c>
      <c r="Z49">
        <v>51.9213044618969</v>
      </c>
    </row>
    <row r="50" spans="1:26" ht="12.75">
      <c r="A50" t="s">
        <v>53</v>
      </c>
      <c r="B50">
        <v>20020508</v>
      </c>
      <c r="C50">
        <f t="shared" si="0"/>
        <v>2002</v>
      </c>
      <c r="D50">
        <v>45.80115</v>
      </c>
      <c r="E50">
        <v>21.2302</v>
      </c>
      <c r="F50">
        <v>9.7392</v>
      </c>
      <c r="G50">
        <v>11.491</v>
      </c>
      <c r="H50">
        <v>1.49</v>
      </c>
      <c r="I50">
        <v>0.907563025210084</v>
      </c>
      <c r="K50">
        <v>0.11934614711418788</v>
      </c>
      <c r="L50">
        <v>2.9554373006191748</v>
      </c>
      <c r="M50">
        <v>0.3876424761724488</v>
      </c>
      <c r="N50">
        <v>4.766342903122234</v>
      </c>
      <c r="O50">
        <v>1.6989285945512542</v>
      </c>
      <c r="P50">
        <v>1.7823411694691766</v>
      </c>
      <c r="Q50">
        <v>11.710038591048477</v>
      </c>
      <c r="S50">
        <v>1.0295965949412826</v>
      </c>
      <c r="T50">
        <v>10.129012157972957</v>
      </c>
      <c r="U50">
        <v>2.053405136862403</v>
      </c>
      <c r="V50">
        <v>19.41464748938395</v>
      </c>
      <c r="W50">
        <v>1.8696891823114643</v>
      </c>
      <c r="X50">
        <v>1.735468438458888</v>
      </c>
      <c r="Y50">
        <v>5.84352</v>
      </c>
      <c r="Z50">
        <v>42.07533899993094</v>
      </c>
    </row>
    <row r="51" spans="1:26" ht="12.75">
      <c r="A51" t="s">
        <v>53</v>
      </c>
      <c r="B51">
        <v>20020511</v>
      </c>
      <c r="C51">
        <f t="shared" si="0"/>
        <v>2002</v>
      </c>
      <c r="D51">
        <v>80.96856</v>
      </c>
      <c r="E51">
        <v>32.8863</v>
      </c>
      <c r="F51">
        <v>14.2346</v>
      </c>
      <c r="G51">
        <v>18.6517</v>
      </c>
      <c r="H51">
        <v>1.49</v>
      </c>
      <c r="I51">
        <v>0.9915966386554622</v>
      </c>
      <c r="K51">
        <v>0.15033555196530138</v>
      </c>
      <c r="L51">
        <v>5.52166559881069</v>
      </c>
      <c r="M51">
        <v>0.9400108838313304</v>
      </c>
      <c r="N51">
        <v>8.012820106603243</v>
      </c>
      <c r="O51">
        <v>1.8206744485098934</v>
      </c>
      <c r="P51">
        <v>0.838738706455645</v>
      </c>
      <c r="Q51">
        <v>17.284245296176103</v>
      </c>
      <c r="S51">
        <v>1.2969415112663631</v>
      </c>
      <c r="T51">
        <v>18.924109122835116</v>
      </c>
      <c r="U51">
        <v>4.979390278961924</v>
      </c>
      <c r="V51">
        <v>32.638456973719826</v>
      </c>
      <c r="W51">
        <v>2.0036718033985284</v>
      </c>
      <c r="X51">
        <v>0.8166812157523801</v>
      </c>
      <c r="Y51">
        <v>8.54076</v>
      </c>
      <c r="Z51">
        <v>69.20001090593414</v>
      </c>
    </row>
    <row r="52" spans="1:26" ht="12.75">
      <c r="A52" t="s">
        <v>53</v>
      </c>
      <c r="B52">
        <v>20020523</v>
      </c>
      <c r="C52">
        <f t="shared" si="0"/>
        <v>2002</v>
      </c>
      <c r="D52">
        <v>38.9105</v>
      </c>
      <c r="E52">
        <v>22.5894</v>
      </c>
      <c r="F52">
        <v>12.5107</v>
      </c>
      <c r="G52">
        <v>10.0787</v>
      </c>
      <c r="H52">
        <v>1.49</v>
      </c>
      <c r="I52">
        <v>0.8403361344537815</v>
      </c>
      <c r="K52">
        <v>0.1836812402969387</v>
      </c>
      <c r="L52">
        <v>2.699082665238671</v>
      </c>
      <c r="M52">
        <v>0.22709837858374876</v>
      </c>
      <c r="N52">
        <v>3.696463491720013</v>
      </c>
      <c r="O52">
        <v>1.08956664400252</v>
      </c>
      <c r="P52">
        <v>0.8903995277010743</v>
      </c>
      <c r="Q52">
        <v>8.786291947542967</v>
      </c>
      <c r="S52">
        <v>1.584614033525321</v>
      </c>
      <c r="T52">
        <v>9.250421629939137</v>
      </c>
      <c r="U52">
        <v>1.2029769847758904</v>
      </c>
      <c r="V52">
        <v>15.056729469067518</v>
      </c>
      <c r="W52">
        <v>1.1990798049031601</v>
      </c>
      <c r="X52">
        <v>0.8669834397665459</v>
      </c>
      <c r="Y52">
        <v>7.506419999999999</v>
      </c>
      <c r="Z52">
        <v>36.66722536197757</v>
      </c>
    </row>
    <row r="53" spans="1:26" ht="12.75">
      <c r="A53" t="s">
        <v>53</v>
      </c>
      <c r="B53">
        <v>20020616</v>
      </c>
      <c r="C53">
        <f t="shared" si="0"/>
        <v>2002</v>
      </c>
      <c r="D53">
        <v>46.62165</v>
      </c>
      <c r="E53">
        <v>49.0476</v>
      </c>
      <c r="F53">
        <v>39.0439</v>
      </c>
      <c r="G53">
        <v>10.0037</v>
      </c>
      <c r="H53">
        <v>1.47</v>
      </c>
      <c r="I53">
        <v>0.9243697478991597</v>
      </c>
      <c r="K53">
        <v>0.1076502713560763</v>
      </c>
      <c r="L53">
        <v>2.176888469208418</v>
      </c>
      <c r="M53">
        <v>0.32055842107175736</v>
      </c>
      <c r="N53">
        <v>2.504705621223219</v>
      </c>
      <c r="O53">
        <v>1.205618371161312</v>
      </c>
      <c r="P53">
        <v>3.37157538854499</v>
      </c>
      <c r="Q53">
        <v>9.686996542565772</v>
      </c>
      <c r="S53">
        <v>0.9272037725255217</v>
      </c>
      <c r="T53">
        <v>7.445291178579802</v>
      </c>
      <c r="U53">
        <v>1.6785724126038775</v>
      </c>
      <c r="V53">
        <v>10.081940364639403</v>
      </c>
      <c r="W53">
        <v>1.321481025137908</v>
      </c>
      <c r="X53">
        <v>3.281315003043084</v>
      </c>
      <c r="Y53">
        <v>23.42634</v>
      </c>
      <c r="Z53">
        <v>48.16214375652959</v>
      </c>
    </row>
    <row r="54" spans="1:26" ht="12.75">
      <c r="A54" t="s">
        <v>53</v>
      </c>
      <c r="B54">
        <v>20020710</v>
      </c>
      <c r="C54">
        <f t="shared" si="0"/>
        <v>2002</v>
      </c>
      <c r="D54">
        <v>39.02388</v>
      </c>
      <c r="E54">
        <v>12.0131</v>
      </c>
      <c r="F54">
        <v>3.2785</v>
      </c>
      <c r="G54">
        <v>8.7346</v>
      </c>
      <c r="H54">
        <v>1.6</v>
      </c>
      <c r="I54">
        <v>0.8487394957983193</v>
      </c>
      <c r="K54">
        <v>0.05339587215287342</v>
      </c>
      <c r="L54">
        <v>0.7732503559155235</v>
      </c>
      <c r="M54">
        <v>0.1690035755947605</v>
      </c>
      <c r="N54">
        <v>7.153990117305468</v>
      </c>
      <c r="O54">
        <v>0.16954036589132535</v>
      </c>
      <c r="P54">
        <v>0.9161871018219272</v>
      </c>
      <c r="Q54">
        <v>9.235367388681878</v>
      </c>
      <c r="S54">
        <v>0.46471736613761094</v>
      </c>
      <c r="T54">
        <v>2.680288260755585</v>
      </c>
      <c r="U54">
        <v>0.9517183364804289</v>
      </c>
      <c r="V54">
        <v>31.032000149800613</v>
      </c>
      <c r="W54">
        <v>0.19069178615793558</v>
      </c>
      <c r="X54">
        <v>0.89447417015256</v>
      </c>
      <c r="Y54">
        <v>1.9671</v>
      </c>
      <c r="Z54">
        <v>38.180990069484736</v>
      </c>
    </row>
    <row r="55" spans="1:26" ht="12.75">
      <c r="A55" t="s">
        <v>53</v>
      </c>
      <c r="B55">
        <v>20020806</v>
      </c>
      <c r="C55">
        <f t="shared" si="0"/>
        <v>2002</v>
      </c>
      <c r="D55">
        <v>43.93244</v>
      </c>
      <c r="E55">
        <v>11.6824</v>
      </c>
      <c r="F55">
        <v>2.5627</v>
      </c>
      <c r="G55">
        <v>9.1197</v>
      </c>
      <c r="H55">
        <v>1.8</v>
      </c>
      <c r="I55">
        <v>0.8991596638655462</v>
      </c>
      <c r="K55">
        <v>0.04974946514291429</v>
      </c>
      <c r="L55">
        <v>0.9369143767682974</v>
      </c>
      <c r="M55">
        <v>0.1762118849683457</v>
      </c>
      <c r="N55">
        <v>6.782157530237278</v>
      </c>
      <c r="O55">
        <v>0.10039739760746572</v>
      </c>
      <c r="P55">
        <v>1.9226735495687013</v>
      </c>
      <c r="Q55">
        <v>9.968104204293002</v>
      </c>
      <c r="S55">
        <v>0.43988042239547664</v>
      </c>
      <c r="T55">
        <v>3.314052624312081</v>
      </c>
      <c r="U55">
        <v>1.0993797350516512</v>
      </c>
      <c r="V55">
        <v>32.67995051995387</v>
      </c>
      <c r="W55">
        <v>0.11734872524532561</v>
      </c>
      <c r="X55">
        <v>1.8861937705800003</v>
      </c>
      <c r="Y55">
        <v>1.53762</v>
      </c>
      <c r="Z55">
        <v>41.0744257975384</v>
      </c>
    </row>
    <row r="56" spans="1:26" ht="12.75">
      <c r="A56" t="s">
        <v>53</v>
      </c>
      <c r="B56">
        <v>20020809</v>
      </c>
      <c r="C56">
        <f t="shared" si="0"/>
        <v>2002</v>
      </c>
      <c r="D56">
        <v>77.30562</v>
      </c>
      <c r="E56">
        <v>20.514</v>
      </c>
      <c r="F56">
        <v>2.7189</v>
      </c>
      <c r="G56">
        <v>17.7951</v>
      </c>
      <c r="H56">
        <v>1.8</v>
      </c>
      <c r="I56">
        <v>0.9831932773109243</v>
      </c>
      <c r="K56">
        <v>0.08084463057269155</v>
      </c>
      <c r="L56">
        <v>1.151666167519559</v>
      </c>
      <c r="M56">
        <v>0.01659714642241672</v>
      </c>
      <c r="N56">
        <v>13.79980903228441</v>
      </c>
      <c r="O56">
        <v>0.20237649710377792</v>
      </c>
      <c r="P56">
        <v>0.5510316253505023</v>
      </c>
      <c r="Q56">
        <v>15.802325099253357</v>
      </c>
      <c r="S56">
        <v>0.7148211572237744</v>
      </c>
      <c r="T56">
        <v>4.073672450159777</v>
      </c>
      <c r="U56">
        <v>0.10354901112242075</v>
      </c>
      <c r="V56">
        <v>66.49463306466274</v>
      </c>
      <c r="W56">
        <v>0.23654621056608624</v>
      </c>
      <c r="X56">
        <v>0.5405766461820001</v>
      </c>
      <c r="Y56">
        <v>1.63134</v>
      </c>
      <c r="Z56">
        <v>73.79513853991679</v>
      </c>
    </row>
    <row r="57" spans="1:26" ht="12.75">
      <c r="A57" t="s">
        <v>53</v>
      </c>
      <c r="B57">
        <v>20020818</v>
      </c>
      <c r="C57">
        <f t="shared" si="0"/>
        <v>2002</v>
      </c>
      <c r="D57">
        <v>37.10119</v>
      </c>
      <c r="E57">
        <v>14.2082</v>
      </c>
      <c r="F57">
        <v>6.2327</v>
      </c>
      <c r="G57">
        <v>7.9755</v>
      </c>
      <c r="H57">
        <v>1.8</v>
      </c>
      <c r="I57">
        <v>0.8151260504201681</v>
      </c>
      <c r="K57">
        <v>0.20318473524464073</v>
      </c>
      <c r="L57">
        <v>0.6512676756252547</v>
      </c>
      <c r="M57">
        <v>0.62231549728794</v>
      </c>
      <c r="N57">
        <v>5.031790055557025</v>
      </c>
      <c r="O57">
        <v>0.38243744013005915</v>
      </c>
      <c r="P57">
        <v>1.9889844544508941</v>
      </c>
      <c r="Q57">
        <v>8.879979858295814</v>
      </c>
      <c r="S57">
        <v>1.7965416694827607</v>
      </c>
      <c r="T57">
        <v>2.3036633902238317</v>
      </c>
      <c r="U57">
        <v>3.882604437548881</v>
      </c>
      <c r="V57">
        <v>24.24577272192121</v>
      </c>
      <c r="W57">
        <v>0.44700905755360665</v>
      </c>
      <c r="X57">
        <v>1.95124652784</v>
      </c>
      <c r="Y57">
        <v>3.73962</v>
      </c>
      <c r="Z57">
        <v>38.366457804570295</v>
      </c>
    </row>
    <row r="58" spans="1:26" ht="12.75">
      <c r="A58" t="s">
        <v>53</v>
      </c>
      <c r="B58">
        <v>20020830</v>
      </c>
      <c r="C58">
        <f t="shared" si="0"/>
        <v>2002</v>
      </c>
      <c r="D58">
        <v>42.6252</v>
      </c>
      <c r="E58">
        <v>19.3966</v>
      </c>
      <c r="F58">
        <v>10.3563</v>
      </c>
      <c r="G58">
        <v>9.0403</v>
      </c>
      <c r="H58">
        <v>1.8</v>
      </c>
      <c r="I58">
        <v>0.8739495798319328</v>
      </c>
      <c r="K58">
        <v>0.053153244942997696</v>
      </c>
      <c r="L58">
        <v>1.2071366270252155</v>
      </c>
      <c r="M58">
        <v>0.24020183385629415</v>
      </c>
      <c r="N58">
        <v>5.796973319222812</v>
      </c>
      <c r="O58">
        <v>0.9534498985966473</v>
      </c>
      <c r="P58">
        <v>1.2573370026499535</v>
      </c>
      <c r="Q58">
        <v>9.50825192629392</v>
      </c>
      <c r="S58">
        <v>0.46997634587728176</v>
      </c>
      <c r="T58">
        <v>4.269882505693999</v>
      </c>
      <c r="U58">
        <v>1.4986107691390447</v>
      </c>
      <c r="V58">
        <v>27.93282231990067</v>
      </c>
      <c r="W58">
        <v>1.114432573472218</v>
      </c>
      <c r="X58">
        <v>1.2334809632400001</v>
      </c>
      <c r="Y58">
        <v>6.213779999999999</v>
      </c>
      <c r="Z58">
        <v>42.73298547732321</v>
      </c>
    </row>
    <row r="59" spans="1:26" ht="12.75">
      <c r="A59" t="s">
        <v>53</v>
      </c>
      <c r="B59">
        <v>20020902</v>
      </c>
      <c r="C59">
        <f t="shared" si="0"/>
        <v>2002</v>
      </c>
      <c r="D59">
        <v>92.33276</v>
      </c>
      <c r="E59">
        <v>17.401</v>
      </c>
      <c r="F59">
        <v>1.9</v>
      </c>
      <c r="G59">
        <v>15.501</v>
      </c>
      <c r="H59">
        <v>1.91</v>
      </c>
      <c r="I59">
        <v>1</v>
      </c>
      <c r="K59">
        <v>0.09310819178980724</v>
      </c>
      <c r="L59">
        <v>0.8754913089902179</v>
      </c>
      <c r="M59">
        <v>0.027591649882924903</v>
      </c>
      <c r="N59">
        <v>14.101578719844841</v>
      </c>
      <c r="O59">
        <v>0.312128531596707</v>
      </c>
      <c r="P59">
        <v>0.41353502167423417</v>
      </c>
      <c r="Q59">
        <v>15.823433423778733</v>
      </c>
      <c r="S59">
        <v>0.8303555840746496</v>
      </c>
      <c r="T59">
        <v>3.1309446627914324</v>
      </c>
      <c r="U59">
        <v>0.18136412690313428</v>
      </c>
      <c r="V59">
        <v>71.6777308855476</v>
      </c>
      <c r="W59">
        <v>0.37239711152621685</v>
      </c>
      <c r="X59">
        <v>0.4067636783502942</v>
      </c>
      <c r="Y59">
        <v>1.14</v>
      </c>
      <c r="Z59">
        <v>77.73955604919333</v>
      </c>
    </row>
    <row r="60" spans="1:26" ht="12.75">
      <c r="A60" t="s">
        <v>53</v>
      </c>
      <c r="B60">
        <v>20020911</v>
      </c>
      <c r="C60">
        <f t="shared" si="0"/>
        <v>2002</v>
      </c>
      <c r="D60">
        <v>42.67933</v>
      </c>
      <c r="E60">
        <v>11.1593</v>
      </c>
      <c r="F60">
        <v>2.4711</v>
      </c>
      <c r="G60">
        <v>8.6882</v>
      </c>
      <c r="H60">
        <v>1.91</v>
      </c>
      <c r="I60">
        <v>0.8823529411764706</v>
      </c>
      <c r="K60">
        <v>0.10756472971156883</v>
      </c>
      <c r="L60">
        <v>1.1811675557707986</v>
      </c>
      <c r="M60">
        <v>0.19744793635198052</v>
      </c>
      <c r="N60">
        <v>7.240062475423104</v>
      </c>
      <c r="O60">
        <v>0.09554383238283401</v>
      </c>
      <c r="P60">
        <v>0.10447822804112962</v>
      </c>
      <c r="Q60">
        <v>8.926264757681416</v>
      </c>
      <c r="S60">
        <v>0.9592815868137101</v>
      </c>
      <c r="T60">
        <v>4.224108471012022</v>
      </c>
      <c r="U60">
        <v>1.2978554286260204</v>
      </c>
      <c r="V60">
        <v>36.800932719513185</v>
      </c>
      <c r="W60">
        <v>0.11399229356412921</v>
      </c>
      <c r="X60">
        <v>0.102767470995501</v>
      </c>
      <c r="Y60">
        <v>1.4826599999999999</v>
      </c>
      <c r="Z60">
        <v>44.981597970524575</v>
      </c>
    </row>
    <row r="61" spans="1:26" ht="12.75">
      <c r="A61" t="s">
        <v>53</v>
      </c>
      <c r="B61">
        <v>20021002</v>
      </c>
      <c r="C61">
        <f t="shared" si="0"/>
        <v>2002</v>
      </c>
      <c r="D61">
        <v>43.66932</v>
      </c>
      <c r="E61">
        <v>15.6849</v>
      </c>
      <c r="F61">
        <v>6.5491</v>
      </c>
      <c r="G61">
        <v>9.1358</v>
      </c>
      <c r="H61">
        <v>1.68</v>
      </c>
      <c r="I61">
        <v>0.8907563025210085</v>
      </c>
      <c r="K61">
        <v>0.2150672473180413</v>
      </c>
      <c r="L61">
        <v>0.23835290135225315</v>
      </c>
      <c r="M61">
        <v>0.03178870069645804</v>
      </c>
      <c r="N61">
        <v>7.9618652705976025</v>
      </c>
      <c r="O61">
        <v>0.40543086644563286</v>
      </c>
      <c r="P61">
        <v>0.2230325305940736</v>
      </c>
      <c r="Q61">
        <v>9.075537517004062</v>
      </c>
      <c r="S61">
        <v>1.8837121092569171</v>
      </c>
      <c r="T61">
        <v>0.8329568113550668</v>
      </c>
      <c r="U61">
        <v>0.18673941852550946</v>
      </c>
      <c r="V61">
        <v>36.0675589850268</v>
      </c>
      <c r="W61">
        <v>0.46316072629239946</v>
      </c>
      <c r="X61">
        <v>0.21816843068729522</v>
      </c>
      <c r="Y61">
        <v>3.9294599999999997</v>
      </c>
      <c r="Z61">
        <v>43.581756481143984</v>
      </c>
    </row>
    <row r="62" spans="1:26" ht="12.75">
      <c r="A62" t="s">
        <v>53</v>
      </c>
      <c r="B62">
        <v>20021125</v>
      </c>
      <c r="C62">
        <f t="shared" si="0"/>
        <v>2002</v>
      </c>
      <c r="D62">
        <v>39.72989</v>
      </c>
      <c r="E62">
        <v>17.0971</v>
      </c>
      <c r="F62">
        <v>10.5486</v>
      </c>
      <c r="G62">
        <v>6.5485</v>
      </c>
      <c r="H62">
        <v>1.66</v>
      </c>
      <c r="I62">
        <v>0.8571428571428571</v>
      </c>
      <c r="K62">
        <v>0.22141288203786783</v>
      </c>
      <c r="L62">
        <v>1.1431624414160975</v>
      </c>
      <c r="M62">
        <v>0.8273493479611447</v>
      </c>
      <c r="N62">
        <v>4.564933585126965</v>
      </c>
      <c r="O62">
        <v>0.5222960402901171</v>
      </c>
      <c r="P62">
        <v>0.6428730853423767</v>
      </c>
      <c r="Q62">
        <v>7.9220273821745675</v>
      </c>
      <c r="S62">
        <v>1.9362214215767035</v>
      </c>
      <c r="T62">
        <v>3.9868282281991783</v>
      </c>
      <c r="U62">
        <v>4.809906820415815</v>
      </c>
      <c r="V62">
        <v>20.459844854860478</v>
      </c>
      <c r="W62">
        <v>0.5943639579252874</v>
      </c>
      <c r="X62">
        <v>0.6285489070157784</v>
      </c>
      <c r="Y62">
        <v>6.32916</v>
      </c>
      <c r="Z62">
        <v>38.74487418999324</v>
      </c>
    </row>
    <row r="63" spans="1:26" ht="12.75">
      <c r="A63" t="s">
        <v>53</v>
      </c>
      <c r="B63">
        <v>20030124</v>
      </c>
      <c r="C63">
        <f t="shared" si="0"/>
        <v>2003</v>
      </c>
      <c r="D63">
        <v>40.03389</v>
      </c>
      <c r="E63">
        <v>11.0703</v>
      </c>
      <c r="F63">
        <v>4.2472</v>
      </c>
      <c r="G63">
        <v>6.8231</v>
      </c>
      <c r="H63">
        <v>1.79</v>
      </c>
      <c r="I63">
        <v>0.8672566371681416</v>
      </c>
      <c r="K63">
        <v>0.1700334597414295</v>
      </c>
      <c r="L63">
        <v>0.9824420180606757</v>
      </c>
      <c r="M63">
        <v>1.665857767509231</v>
      </c>
      <c r="N63">
        <v>4.052286620178322</v>
      </c>
      <c r="O63">
        <v>0.21245419770985677</v>
      </c>
      <c r="P63">
        <v>0.19880420514099328</v>
      </c>
      <c r="Q63">
        <v>7.281878268340508</v>
      </c>
      <c r="S63">
        <v>1.5022420839641928</v>
      </c>
      <c r="T63">
        <v>3.4716083728920073</v>
      </c>
      <c r="U63">
        <v>10.34261789351879</v>
      </c>
      <c r="V63">
        <v>19.428600641227735</v>
      </c>
      <c r="W63">
        <v>0.24785715253228724</v>
      </c>
      <c r="X63">
        <v>0.19498522541507102</v>
      </c>
      <c r="Y63">
        <v>2.54832</v>
      </c>
      <c r="Z63">
        <v>37.73623136955008</v>
      </c>
    </row>
    <row r="64" spans="1:26" ht="12.75">
      <c r="A64" t="s">
        <v>53</v>
      </c>
      <c r="B64">
        <v>20030208</v>
      </c>
      <c r="C64">
        <f t="shared" si="0"/>
        <v>2003</v>
      </c>
      <c r="D64">
        <v>45.02984</v>
      </c>
      <c r="E64">
        <v>9.5135</v>
      </c>
      <c r="F64">
        <v>0.4394</v>
      </c>
      <c r="G64">
        <v>9.0741</v>
      </c>
      <c r="H64">
        <v>1.65</v>
      </c>
      <c r="I64">
        <v>0.9292035398230089</v>
      </c>
      <c r="K64">
        <v>0.005166170972331299</v>
      </c>
      <c r="L64">
        <v>0.9533985227534688</v>
      </c>
      <c r="M64">
        <v>3.8364099090642423</v>
      </c>
      <c r="N64">
        <v>3.798717453163765</v>
      </c>
      <c r="O64">
        <v>0.00012272198998147007</v>
      </c>
      <c r="P64">
        <v>0.01199250706125242</v>
      </c>
      <c r="Q64">
        <v>8.605807285005042</v>
      </c>
      <c r="S64">
        <v>0.04514154744765644</v>
      </c>
      <c r="T64">
        <v>3.3216368254904722</v>
      </c>
      <c r="U64">
        <v>22.186932601906875</v>
      </c>
      <c r="V64">
        <v>16.934374608499823</v>
      </c>
      <c r="W64">
        <v>0.0001393850157994896</v>
      </c>
      <c r="X64">
        <v>0.0117224622934614</v>
      </c>
      <c r="Y64">
        <v>0.26364</v>
      </c>
      <c r="Z64">
        <v>42.76358743065409</v>
      </c>
    </row>
    <row r="65" spans="1:26" ht="12.75">
      <c r="A65" t="s">
        <v>53</v>
      </c>
      <c r="B65">
        <v>20030220</v>
      </c>
      <c r="C65">
        <f t="shared" si="0"/>
        <v>2003</v>
      </c>
      <c r="D65">
        <v>46.96894</v>
      </c>
      <c r="E65">
        <v>10.1557</v>
      </c>
      <c r="F65">
        <v>2.4193</v>
      </c>
      <c r="G65">
        <v>7.7364</v>
      </c>
      <c r="H65">
        <v>1.65</v>
      </c>
      <c r="I65">
        <v>0.9380530973451328</v>
      </c>
      <c r="K65">
        <v>0.12884904616765355</v>
      </c>
      <c r="L65">
        <v>0.884518341315431</v>
      </c>
      <c r="M65">
        <v>4.107214651363512</v>
      </c>
      <c r="N65">
        <v>4.041957937204206</v>
      </c>
      <c r="O65">
        <v>0.08970780432781594</v>
      </c>
      <c r="P65">
        <v>0.2159987769883526</v>
      </c>
      <c r="Q65">
        <v>9.46824655736697</v>
      </c>
      <c r="S65">
        <v>1.1258716295519084</v>
      </c>
      <c r="T65">
        <v>3.0816585354567527</v>
      </c>
      <c r="U65">
        <v>23.753065186299086</v>
      </c>
      <c r="V65">
        <v>18.018720977367828</v>
      </c>
      <c r="W65">
        <v>0.10188820866951495</v>
      </c>
      <c r="X65">
        <v>0.211134961667916</v>
      </c>
      <c r="Y65">
        <v>1.4515799999999999</v>
      </c>
      <c r="Z65">
        <v>47.743919499013</v>
      </c>
    </row>
    <row r="66" spans="1:26" ht="12.75">
      <c r="A66" t="s">
        <v>53</v>
      </c>
      <c r="B66">
        <v>20030313</v>
      </c>
      <c r="C66">
        <f aca="true" t="shared" si="1" ref="C66:C129">INT(B66/10000)</f>
        <v>2003</v>
      </c>
      <c r="D66">
        <v>38.43987</v>
      </c>
      <c r="E66">
        <v>15.7755</v>
      </c>
      <c r="F66">
        <v>6.803</v>
      </c>
      <c r="G66">
        <v>8.9725</v>
      </c>
      <c r="H66">
        <v>1.47</v>
      </c>
      <c r="I66">
        <v>0.8584070796460177</v>
      </c>
      <c r="K66">
        <v>0.15683671694786872</v>
      </c>
      <c r="L66">
        <v>0.9768818894545663</v>
      </c>
      <c r="M66">
        <v>0.27142469072076786</v>
      </c>
      <c r="N66">
        <v>6.071888431050542</v>
      </c>
      <c r="O66">
        <v>0.806451044195511</v>
      </c>
      <c r="P66">
        <v>1.210473869613055</v>
      </c>
      <c r="Q66">
        <v>9.493956641982312</v>
      </c>
      <c r="S66">
        <v>1.3508521046228938</v>
      </c>
      <c r="T66">
        <v>3.341085322903655</v>
      </c>
      <c r="U66">
        <v>1.4212885015472196</v>
      </c>
      <c r="V66">
        <v>24.440563611103855</v>
      </c>
      <c r="W66">
        <v>0.8839528146709272</v>
      </c>
      <c r="X66">
        <v>1.1780682949127341</v>
      </c>
      <c r="Y66">
        <v>4.081799999999999</v>
      </c>
      <c r="Z66">
        <v>36.69761064976129</v>
      </c>
    </row>
    <row r="67" spans="1:26" ht="12.75">
      <c r="A67" t="s">
        <v>53</v>
      </c>
      <c r="B67">
        <v>20030328</v>
      </c>
      <c r="C67">
        <f t="shared" si="1"/>
        <v>2003</v>
      </c>
      <c r="D67">
        <v>40.18897</v>
      </c>
      <c r="E67">
        <v>50.0731</v>
      </c>
      <c r="F67">
        <v>42.3571</v>
      </c>
      <c r="G67">
        <v>7.716</v>
      </c>
      <c r="H67">
        <v>1.47</v>
      </c>
      <c r="I67">
        <v>0.8761061946902655</v>
      </c>
      <c r="K67">
        <v>0.016004064036033015</v>
      </c>
      <c r="L67">
        <v>0.5711429517473319</v>
      </c>
      <c r="M67">
        <v>0.533465616697971</v>
      </c>
      <c r="N67">
        <v>1.3228977153248245</v>
      </c>
      <c r="O67">
        <v>1.5854979733796934</v>
      </c>
      <c r="P67">
        <v>3.7488792969444447</v>
      </c>
      <c r="Q67">
        <v>7.777887618130299</v>
      </c>
      <c r="S67">
        <v>0.13784478536859954</v>
      </c>
      <c r="T67">
        <v>1.9533961617696984</v>
      </c>
      <c r="U67">
        <v>2.793439848711629</v>
      </c>
      <c r="V67">
        <v>5.324927513002124</v>
      </c>
      <c r="W67">
        <v>1.737867916858024</v>
      </c>
      <c r="X67">
        <v>3.6485181151384682</v>
      </c>
      <c r="Y67">
        <v>25.414260000000002</v>
      </c>
      <c r="Z67">
        <v>41.01025434084855</v>
      </c>
    </row>
    <row r="68" spans="1:26" ht="12.75">
      <c r="A68" t="s">
        <v>53</v>
      </c>
      <c r="B68">
        <v>20030406</v>
      </c>
      <c r="C68">
        <f t="shared" si="1"/>
        <v>2003</v>
      </c>
      <c r="D68">
        <v>34.3856</v>
      </c>
      <c r="E68">
        <v>43.645</v>
      </c>
      <c r="F68">
        <v>29.9731</v>
      </c>
      <c r="G68">
        <v>13.6719</v>
      </c>
      <c r="H68">
        <v>1.41</v>
      </c>
      <c r="I68">
        <v>0.8141592920353983</v>
      </c>
      <c r="K68">
        <v>0.07130907016405032</v>
      </c>
      <c r="L68">
        <v>0.7135934466358553</v>
      </c>
      <c r="M68">
        <v>0.2124394163627206</v>
      </c>
      <c r="N68">
        <v>0.6951892220445258</v>
      </c>
      <c r="O68">
        <v>3.278913207061254</v>
      </c>
      <c r="P68">
        <v>9.379480447677631</v>
      </c>
      <c r="Q68">
        <v>14.350924809946036</v>
      </c>
      <c r="S68">
        <v>0.6112264869477914</v>
      </c>
      <c r="T68">
        <v>2.4254125420918737</v>
      </c>
      <c r="U68">
        <v>1.0736935801069292</v>
      </c>
      <c r="V68">
        <v>2.6980015413569807</v>
      </c>
      <c r="W68">
        <v>3.550659046762256</v>
      </c>
      <c r="X68">
        <v>9.11508496613064</v>
      </c>
      <c r="Y68">
        <v>17.98386</v>
      </c>
      <c r="Z68">
        <v>37.45793816339647</v>
      </c>
    </row>
    <row r="69" spans="1:26" ht="12.75">
      <c r="A69" t="s">
        <v>53</v>
      </c>
      <c r="B69">
        <v>20030415</v>
      </c>
      <c r="C69">
        <f t="shared" si="1"/>
        <v>2003</v>
      </c>
      <c r="D69">
        <v>48.14761</v>
      </c>
      <c r="E69">
        <v>41.3871</v>
      </c>
      <c r="F69">
        <v>29.5996</v>
      </c>
      <c r="G69">
        <v>11.7875</v>
      </c>
      <c r="H69">
        <v>1.41</v>
      </c>
      <c r="I69">
        <v>0.9469026548672567</v>
      </c>
      <c r="K69">
        <v>0.11854516626107253</v>
      </c>
      <c r="L69">
        <v>1.323245194976324</v>
      </c>
      <c r="M69">
        <v>0.3065532226406712</v>
      </c>
      <c r="N69">
        <v>4.345449071926991</v>
      </c>
      <c r="O69">
        <v>1.4026532350290426</v>
      </c>
      <c r="P69">
        <v>3.6751148407382845</v>
      </c>
      <c r="Q69">
        <v>11.171560731572386</v>
      </c>
      <c r="S69">
        <v>1.0161112092992357</v>
      </c>
      <c r="T69">
        <v>4.497540591619445</v>
      </c>
      <c r="U69">
        <v>1.5493557304280836</v>
      </c>
      <c r="V69">
        <v>16.864513893738668</v>
      </c>
      <c r="W69">
        <v>1.518900649062888</v>
      </c>
      <c r="X69">
        <v>3.5715180835961466</v>
      </c>
      <c r="Y69">
        <v>17.75976</v>
      </c>
      <c r="Z69">
        <v>46.77770015774446</v>
      </c>
    </row>
    <row r="70" spans="1:26" ht="12.75">
      <c r="A70" t="s">
        <v>53</v>
      </c>
      <c r="B70">
        <v>20030427</v>
      </c>
      <c r="C70">
        <f t="shared" si="1"/>
        <v>2003</v>
      </c>
      <c r="D70">
        <v>51.27731</v>
      </c>
      <c r="E70">
        <v>27.5355</v>
      </c>
      <c r="F70">
        <v>11.9498</v>
      </c>
      <c r="G70">
        <v>15.5857</v>
      </c>
      <c r="H70">
        <v>1.41</v>
      </c>
      <c r="I70">
        <v>0.9557522123893806</v>
      </c>
      <c r="K70">
        <v>0.21967094309517038</v>
      </c>
      <c r="L70">
        <v>2.686392489361198</v>
      </c>
      <c r="M70">
        <v>0.592276178319051</v>
      </c>
      <c r="N70">
        <v>5.614844209445893</v>
      </c>
      <c r="O70">
        <v>1.7674388820795752</v>
      </c>
      <c r="P70">
        <v>2.2688781576164296</v>
      </c>
      <c r="Q70">
        <v>13.149500859917318</v>
      </c>
      <c r="S70">
        <v>1.8829119286463405</v>
      </c>
      <c r="T70">
        <v>9.130703298068482</v>
      </c>
      <c r="U70">
        <v>2.993432862881021</v>
      </c>
      <c r="V70">
        <v>21.79098560678501</v>
      </c>
      <c r="W70">
        <v>1.9139185638523601</v>
      </c>
      <c r="X70">
        <v>2.204921402612694</v>
      </c>
      <c r="Y70">
        <v>7.16988</v>
      </c>
      <c r="Z70">
        <v>47.086753662845915</v>
      </c>
    </row>
    <row r="71" spans="1:26" ht="12.75">
      <c r="A71" t="s">
        <v>53</v>
      </c>
      <c r="B71">
        <v>20030503</v>
      </c>
      <c r="C71">
        <f t="shared" si="1"/>
        <v>2003</v>
      </c>
      <c r="D71">
        <v>43.5719</v>
      </c>
      <c r="E71">
        <v>17.7826</v>
      </c>
      <c r="F71">
        <v>5.9398</v>
      </c>
      <c r="G71">
        <v>11.8428</v>
      </c>
      <c r="H71">
        <v>1.49</v>
      </c>
      <c r="I71">
        <v>0.9203539823008849</v>
      </c>
      <c r="K71">
        <v>0.18093613115956275</v>
      </c>
      <c r="L71">
        <v>1.9737148286134076</v>
      </c>
      <c r="M71">
        <v>0.4221905109340416</v>
      </c>
      <c r="N71">
        <v>5.875127020393625</v>
      </c>
      <c r="O71">
        <v>0.6786766464662399</v>
      </c>
      <c r="P71">
        <v>0.7942572829222669</v>
      </c>
      <c r="Q71">
        <v>9.924902420489143</v>
      </c>
      <c r="S71">
        <v>1.5609320371733122</v>
      </c>
      <c r="T71">
        <v>6.76440724734995</v>
      </c>
      <c r="U71">
        <v>2.236411686475909</v>
      </c>
      <c r="V71">
        <v>23.931035255893693</v>
      </c>
      <c r="W71">
        <v>0.7468909454199368</v>
      </c>
      <c r="X71">
        <v>0.7733695827371977</v>
      </c>
      <c r="Y71">
        <v>3.5638799999999997</v>
      </c>
      <c r="Z71">
        <v>39.57692675504999</v>
      </c>
    </row>
    <row r="72" spans="1:26" ht="12.75">
      <c r="A72" t="s">
        <v>53</v>
      </c>
      <c r="B72">
        <v>20030509</v>
      </c>
      <c r="C72">
        <f t="shared" si="1"/>
        <v>2003</v>
      </c>
      <c r="D72">
        <v>68.86548</v>
      </c>
      <c r="E72">
        <v>32.956</v>
      </c>
      <c r="F72">
        <v>12.8454</v>
      </c>
      <c r="G72">
        <v>20.1106</v>
      </c>
      <c r="H72">
        <v>1.49</v>
      </c>
      <c r="I72">
        <v>0.9911504424778761</v>
      </c>
      <c r="K72">
        <v>0.17050782704278908</v>
      </c>
      <c r="L72">
        <v>3.7853355550392953</v>
      </c>
      <c r="M72">
        <v>0.838902932179948</v>
      </c>
      <c r="N72">
        <v>5.883562111489153</v>
      </c>
      <c r="O72">
        <v>1.1739843333843827</v>
      </c>
      <c r="P72">
        <v>2.5218705376127035</v>
      </c>
      <c r="Q72">
        <v>14.374163296748272</v>
      </c>
      <c r="S72">
        <v>1.4709672861590257</v>
      </c>
      <c r="T72">
        <v>12.973278049569045</v>
      </c>
      <c r="U72">
        <v>4.443805042409513</v>
      </c>
      <c r="V72">
        <v>23.965393740687823</v>
      </c>
      <c r="W72">
        <v>1.291982379584168</v>
      </c>
      <c r="X72">
        <v>2.4555493633183922</v>
      </c>
      <c r="Y72">
        <v>7.70724</v>
      </c>
      <c r="Z72">
        <v>54.308215861727966</v>
      </c>
    </row>
    <row r="73" spans="1:26" ht="12.75">
      <c r="A73" t="s">
        <v>53</v>
      </c>
      <c r="B73">
        <v>20030512</v>
      </c>
      <c r="C73">
        <f t="shared" si="1"/>
        <v>2003</v>
      </c>
      <c r="D73">
        <v>75.2089</v>
      </c>
      <c r="E73">
        <v>31.1496</v>
      </c>
      <c r="F73">
        <v>9.9459</v>
      </c>
      <c r="G73">
        <v>21.2037</v>
      </c>
      <c r="H73">
        <v>1.49</v>
      </c>
      <c r="I73">
        <v>1</v>
      </c>
      <c r="K73">
        <v>0.13877965344365656</v>
      </c>
      <c r="L73">
        <v>3.5652198755150817</v>
      </c>
      <c r="M73">
        <v>0.6502131762552946</v>
      </c>
      <c r="N73">
        <v>7.876825780777377</v>
      </c>
      <c r="O73">
        <v>0.528270354281703</v>
      </c>
      <c r="P73">
        <v>2.0922204239380293</v>
      </c>
      <c r="Q73">
        <v>14.851529264211141</v>
      </c>
      <c r="S73">
        <v>1.197249028039495</v>
      </c>
      <c r="T73">
        <v>12.218887356322352</v>
      </c>
      <c r="U73">
        <v>3.444284768174575</v>
      </c>
      <c r="V73">
        <v>32.08451405561041</v>
      </c>
      <c r="W73">
        <v>0.5813672039566977</v>
      </c>
      <c r="X73">
        <v>2.0371983626035624</v>
      </c>
      <c r="Y73">
        <v>5.96754</v>
      </c>
      <c r="Z73">
        <v>57.53104077470709</v>
      </c>
    </row>
    <row r="74" spans="1:26" ht="12.75">
      <c r="A74" t="s">
        <v>53</v>
      </c>
      <c r="B74">
        <v>20030515</v>
      </c>
      <c r="C74">
        <f t="shared" si="1"/>
        <v>2003</v>
      </c>
      <c r="D74">
        <v>51.51905</v>
      </c>
      <c r="E74">
        <v>25.9714</v>
      </c>
      <c r="F74">
        <v>11.0724</v>
      </c>
      <c r="G74">
        <v>14.899</v>
      </c>
      <c r="H74">
        <v>1.49</v>
      </c>
      <c r="I74">
        <v>0.9646017699115044</v>
      </c>
      <c r="K74">
        <v>0.15598130050279407</v>
      </c>
      <c r="L74">
        <v>2.7841199262732856</v>
      </c>
      <c r="M74">
        <v>0.5291654290106798</v>
      </c>
      <c r="N74">
        <v>4.627422117120369</v>
      </c>
      <c r="O74">
        <v>1.2764786157816332</v>
      </c>
      <c r="P74">
        <v>2.911168666533485</v>
      </c>
      <c r="Q74">
        <v>12.284336055222246</v>
      </c>
      <c r="S74">
        <v>1.3456472601376328</v>
      </c>
      <c r="T74">
        <v>9.541865285576792</v>
      </c>
      <c r="U74">
        <v>2.803075196788135</v>
      </c>
      <c r="V74">
        <v>18.848784280631673</v>
      </c>
      <c r="W74">
        <v>1.404778439207576</v>
      </c>
      <c r="X74">
        <v>2.8346095721415603</v>
      </c>
      <c r="Y74">
        <v>6.64344</v>
      </c>
      <c r="Z74">
        <v>43.42220003448337</v>
      </c>
    </row>
    <row r="75" spans="1:26" ht="12.75">
      <c r="A75" t="s">
        <v>53</v>
      </c>
      <c r="B75">
        <v>20030518</v>
      </c>
      <c r="C75">
        <f t="shared" si="1"/>
        <v>2003</v>
      </c>
      <c r="D75">
        <v>51.76205</v>
      </c>
      <c r="E75">
        <v>25.6503</v>
      </c>
      <c r="F75">
        <v>12.2285</v>
      </c>
      <c r="G75">
        <v>13.4218</v>
      </c>
      <c r="H75">
        <v>1.49</v>
      </c>
      <c r="I75">
        <v>0.9734513274336283</v>
      </c>
      <c r="K75">
        <v>0.11473467482392183</v>
      </c>
      <c r="L75">
        <v>2.770056071563715</v>
      </c>
      <c r="M75">
        <v>0.9398418069891039</v>
      </c>
      <c r="N75">
        <v>4.48936205469968</v>
      </c>
      <c r="O75">
        <v>1.2476464499220892</v>
      </c>
      <c r="P75">
        <v>1.8617600439211053</v>
      </c>
      <c r="Q75">
        <v>11.423401101919614</v>
      </c>
      <c r="S75">
        <v>0.9898135245822431</v>
      </c>
      <c r="T75">
        <v>9.493664988682871</v>
      </c>
      <c r="U75">
        <v>4.97849465147605</v>
      </c>
      <c r="V75">
        <v>18.28642703971554</v>
      </c>
      <c r="W75">
        <v>1.373048330724448</v>
      </c>
      <c r="X75">
        <v>1.8127987231373819</v>
      </c>
      <c r="Y75">
        <v>7.3370999999999995</v>
      </c>
      <c r="Z75">
        <v>44.271347258318535</v>
      </c>
    </row>
    <row r="76" spans="1:26" ht="12.75">
      <c r="A76" t="s">
        <v>53</v>
      </c>
      <c r="B76">
        <v>20030521</v>
      </c>
      <c r="C76">
        <f t="shared" si="1"/>
        <v>2003</v>
      </c>
      <c r="D76">
        <v>36.14092</v>
      </c>
      <c r="E76">
        <v>13.6466</v>
      </c>
      <c r="F76">
        <v>5.5652</v>
      </c>
      <c r="G76">
        <v>8.0814</v>
      </c>
      <c r="H76">
        <v>1.49</v>
      </c>
      <c r="I76">
        <v>0.8407079646017699</v>
      </c>
      <c r="K76">
        <v>0.07122897207873877</v>
      </c>
      <c r="L76">
        <v>1.4361485123192046</v>
      </c>
      <c r="M76">
        <v>1.1777892829490462</v>
      </c>
      <c r="N76">
        <v>4.48023838473921</v>
      </c>
      <c r="O76">
        <v>0.8037666701327258</v>
      </c>
      <c r="P76">
        <v>0.9686189801008704</v>
      </c>
      <c r="Q76">
        <v>8.937790802319796</v>
      </c>
      <c r="S76">
        <v>0.6144907806975095</v>
      </c>
      <c r="T76">
        <v>4.922034968865148</v>
      </c>
      <c r="U76">
        <v>6.238941066595498</v>
      </c>
      <c r="V76">
        <v>18.249263780652505</v>
      </c>
      <c r="W76">
        <v>0.8845538612213448</v>
      </c>
      <c r="X76">
        <v>0.9431458452805319</v>
      </c>
      <c r="Y76">
        <v>3.33912</v>
      </c>
      <c r="Z76">
        <v>35.19155030331254</v>
      </c>
    </row>
    <row r="77" spans="1:26" ht="12.75">
      <c r="A77" t="s">
        <v>53</v>
      </c>
      <c r="B77">
        <v>20030524</v>
      </c>
      <c r="C77">
        <f t="shared" si="1"/>
        <v>2003</v>
      </c>
      <c r="D77">
        <v>41.24494</v>
      </c>
      <c r="E77">
        <v>16.2572</v>
      </c>
      <c r="F77">
        <v>6.3807</v>
      </c>
      <c r="G77">
        <v>9.8765</v>
      </c>
      <c r="H77">
        <v>1.49</v>
      </c>
      <c r="I77">
        <v>0.8849557522123894</v>
      </c>
      <c r="K77">
        <v>0.13950286916540147</v>
      </c>
      <c r="L77">
        <v>1.9016948098448607</v>
      </c>
      <c r="M77">
        <v>0.18764147950284976</v>
      </c>
      <c r="N77">
        <v>6.090135770971481</v>
      </c>
      <c r="O77">
        <v>0.5103293357139302</v>
      </c>
      <c r="P77">
        <v>0.8533716554916638</v>
      </c>
      <c r="Q77">
        <v>9.682675920690187</v>
      </c>
      <c r="S77">
        <v>1.2034881942172195</v>
      </c>
      <c r="T77">
        <v>6.517576889767598</v>
      </c>
      <c r="U77">
        <v>0.9939673838225213</v>
      </c>
      <c r="V77">
        <v>24.806826021360344</v>
      </c>
      <c r="W77">
        <v>0.5616229201513657</v>
      </c>
      <c r="X77">
        <v>0.8309293415593777</v>
      </c>
      <c r="Y77">
        <v>3.82842</v>
      </c>
      <c r="Z77">
        <v>38.742830750878426</v>
      </c>
    </row>
    <row r="78" spans="1:26" ht="12.75">
      <c r="A78" t="s">
        <v>53</v>
      </c>
      <c r="B78">
        <v>20030620</v>
      </c>
      <c r="C78">
        <f t="shared" si="1"/>
        <v>2003</v>
      </c>
      <c r="D78">
        <v>37.70481</v>
      </c>
      <c r="E78">
        <v>14.4077</v>
      </c>
      <c r="F78">
        <v>5.7807</v>
      </c>
      <c r="G78">
        <v>8.627</v>
      </c>
      <c r="H78">
        <v>1.47</v>
      </c>
      <c r="I78">
        <v>0.8495575221238938</v>
      </c>
      <c r="K78">
        <v>0.13559905957060625</v>
      </c>
      <c r="L78">
        <v>1.1115678282778523</v>
      </c>
      <c r="M78">
        <v>0.13971383062640855</v>
      </c>
      <c r="N78">
        <v>6.522735442870722</v>
      </c>
      <c r="O78">
        <v>0.2410965593427393</v>
      </c>
      <c r="P78">
        <v>0.7273895035158696</v>
      </c>
      <c r="Q78">
        <v>8.878102224204198</v>
      </c>
      <c r="S78">
        <v>1.1679297971196645</v>
      </c>
      <c r="T78">
        <v>3.801731812783033</v>
      </c>
      <c r="U78">
        <v>0.7315976319218349</v>
      </c>
      <c r="V78">
        <v>26.25531287673895</v>
      </c>
      <c r="W78">
        <v>0.26426648433581</v>
      </c>
      <c r="X78">
        <v>0.707916571894514</v>
      </c>
      <c r="Y78">
        <v>3.46842</v>
      </c>
      <c r="Z78">
        <v>36.397175174793816</v>
      </c>
    </row>
    <row r="79" spans="1:26" ht="12.75">
      <c r="A79" t="s">
        <v>53</v>
      </c>
      <c r="B79">
        <v>20030720</v>
      </c>
      <c r="C79">
        <f t="shared" si="1"/>
        <v>2003</v>
      </c>
      <c r="D79">
        <v>34.35207</v>
      </c>
      <c r="E79">
        <v>29.5039</v>
      </c>
      <c r="F79">
        <v>15.7068</v>
      </c>
      <c r="G79">
        <v>13.7971</v>
      </c>
      <c r="H79">
        <v>1.6</v>
      </c>
      <c r="I79">
        <v>0.8053097345132744</v>
      </c>
      <c r="K79">
        <v>0.04363557051457165</v>
      </c>
      <c r="L79">
        <v>0.7999389732248487</v>
      </c>
      <c r="M79">
        <v>0.8278002195404149</v>
      </c>
      <c r="N79">
        <v>2.692343361919667</v>
      </c>
      <c r="O79">
        <v>0.09726110871929587</v>
      </c>
      <c r="P79">
        <v>8.862872235223337</v>
      </c>
      <c r="Q79">
        <v>13.323851469142136</v>
      </c>
      <c r="S79">
        <v>0.37977106809655303</v>
      </c>
      <c r="T79">
        <v>2.772797998543275</v>
      </c>
      <c r="U79">
        <v>4.661633016381946</v>
      </c>
      <c r="V79">
        <v>11.678629441813403</v>
      </c>
      <c r="W79">
        <v>0.1093951546457802</v>
      </c>
      <c r="X79">
        <v>8.652828960378</v>
      </c>
      <c r="Y79">
        <v>9.42408</v>
      </c>
      <c r="Z79">
        <v>37.679135639858956</v>
      </c>
    </row>
    <row r="80" spans="1:26" ht="12.75">
      <c r="A80" t="s">
        <v>53</v>
      </c>
      <c r="B80">
        <v>20030723</v>
      </c>
      <c r="C80">
        <f t="shared" si="1"/>
        <v>2003</v>
      </c>
      <c r="D80">
        <v>43.53041</v>
      </c>
      <c r="E80">
        <v>19.4365</v>
      </c>
      <c r="F80">
        <v>7.6557</v>
      </c>
      <c r="G80">
        <v>11.7808</v>
      </c>
      <c r="H80">
        <v>1.6</v>
      </c>
      <c r="I80">
        <v>0.911504424778761</v>
      </c>
      <c r="K80">
        <v>0.00926416010015847</v>
      </c>
      <c r="L80">
        <v>0.6410632043011009</v>
      </c>
      <c r="M80">
        <v>0.12023617840192818</v>
      </c>
      <c r="N80">
        <v>7.645463282157172</v>
      </c>
      <c r="O80">
        <v>0.3864142905934445</v>
      </c>
      <c r="P80">
        <v>1.8833496408594936</v>
      </c>
      <c r="Q80">
        <v>10.685790756413299</v>
      </c>
      <c r="S80">
        <v>0.0806282565981294</v>
      </c>
      <c r="T80">
        <v>2.22209297124244</v>
      </c>
      <c r="U80">
        <v>0.6770920395662612</v>
      </c>
      <c r="V80">
        <v>33.163872723737775</v>
      </c>
      <c r="W80">
        <v>0.4346223442589946</v>
      </c>
      <c r="X80">
        <v>1.8387156987529198</v>
      </c>
      <c r="Y80">
        <v>4.59342</v>
      </c>
      <c r="Z80">
        <v>43.01044403415653</v>
      </c>
    </row>
    <row r="81" spans="1:26" ht="12.75">
      <c r="A81" t="s">
        <v>53</v>
      </c>
      <c r="B81">
        <v>20030801</v>
      </c>
      <c r="C81">
        <f t="shared" si="1"/>
        <v>2003</v>
      </c>
      <c r="D81">
        <v>43.02832</v>
      </c>
      <c r="E81">
        <v>30.7081</v>
      </c>
      <c r="F81">
        <v>14.8526</v>
      </c>
      <c r="G81">
        <v>15.8555</v>
      </c>
      <c r="H81">
        <v>1.8</v>
      </c>
      <c r="I81">
        <v>0.8938053097345132</v>
      </c>
      <c r="K81">
        <v>0.1095788466140628</v>
      </c>
      <c r="L81">
        <v>0.07302738324541837</v>
      </c>
      <c r="M81">
        <v>0.5443316217583871</v>
      </c>
      <c r="N81">
        <v>4.008045428105857</v>
      </c>
      <c r="O81">
        <v>1.065253626396823</v>
      </c>
      <c r="P81">
        <v>10.016030865345195</v>
      </c>
      <c r="Q81">
        <v>15.816267771465743</v>
      </c>
      <c r="S81">
        <v>0.9688865839207587</v>
      </c>
      <c r="T81">
        <v>0.2583123891490614</v>
      </c>
      <c r="U81">
        <v>3.3960657887319647</v>
      </c>
      <c r="V81">
        <v>19.312840447639115</v>
      </c>
      <c r="W81">
        <v>1.2451134999472524</v>
      </c>
      <c r="X81">
        <v>9.8259920559</v>
      </c>
      <c r="Y81">
        <v>8.91156</v>
      </c>
      <c r="Z81">
        <v>43.91877076528815</v>
      </c>
    </row>
    <row r="82" spans="1:26" ht="12.75">
      <c r="A82" t="s">
        <v>53</v>
      </c>
      <c r="B82">
        <v>20030804</v>
      </c>
      <c r="C82">
        <f t="shared" si="1"/>
        <v>2003</v>
      </c>
      <c r="D82">
        <v>35.6721</v>
      </c>
      <c r="E82">
        <v>20.993</v>
      </c>
      <c r="F82">
        <v>9.5623</v>
      </c>
      <c r="G82">
        <v>11.4307</v>
      </c>
      <c r="H82">
        <v>1.8</v>
      </c>
      <c r="I82">
        <v>0.831858407079646</v>
      </c>
      <c r="K82">
        <v>0.016074052654266396</v>
      </c>
      <c r="L82">
        <v>0.64161267583394</v>
      </c>
      <c r="M82">
        <v>0.5468903179707465</v>
      </c>
      <c r="N82">
        <v>3.545836865014149</v>
      </c>
      <c r="O82">
        <v>1.0783591563329793</v>
      </c>
      <c r="P82">
        <v>5.352763599657021</v>
      </c>
      <c r="Q82">
        <v>11.181536667463103</v>
      </c>
      <c r="S82">
        <v>0.14212536860153346</v>
      </c>
      <c r="T82">
        <v>2.269511734331319</v>
      </c>
      <c r="U82">
        <v>3.4120294041517</v>
      </c>
      <c r="V82">
        <v>17.08568000431519</v>
      </c>
      <c r="W82">
        <v>1.260431797715142</v>
      </c>
      <c r="X82">
        <v>5.251203127709999</v>
      </c>
      <c r="Y82">
        <v>5.73738</v>
      </c>
      <c r="Z82">
        <v>35.15836143682488</v>
      </c>
    </row>
    <row r="83" spans="1:26" ht="12.75">
      <c r="A83" t="s">
        <v>53</v>
      </c>
      <c r="B83">
        <v>20030810</v>
      </c>
      <c r="C83">
        <f t="shared" si="1"/>
        <v>2003</v>
      </c>
      <c r="D83">
        <v>56.07379</v>
      </c>
      <c r="E83">
        <v>38.4738</v>
      </c>
      <c r="F83">
        <v>26.2063</v>
      </c>
      <c r="G83">
        <v>12.2675</v>
      </c>
      <c r="H83">
        <v>1.8</v>
      </c>
      <c r="I83">
        <v>0.9823008849557522</v>
      </c>
      <c r="K83">
        <v>0.07749606401588116</v>
      </c>
      <c r="L83">
        <v>2.1690388758821455</v>
      </c>
      <c r="M83">
        <v>0.2561006929203159</v>
      </c>
      <c r="N83">
        <v>5.517582444772964</v>
      </c>
      <c r="O83">
        <v>0.9030704338627606</v>
      </c>
      <c r="P83">
        <v>3.4974290310151983</v>
      </c>
      <c r="Q83">
        <v>12.420717542469264</v>
      </c>
      <c r="S83">
        <v>0.6852134244130246</v>
      </c>
      <c r="T83">
        <v>7.672322206909466</v>
      </c>
      <c r="U83">
        <v>1.5978031900621148</v>
      </c>
      <c r="V83">
        <v>26.58657226421548</v>
      </c>
      <c r="W83">
        <v>1.0555469239837914</v>
      </c>
      <c r="X83">
        <v>3.43107068427</v>
      </c>
      <c r="Y83">
        <v>15.723779999999998</v>
      </c>
      <c r="Z83">
        <v>56.75230869385387</v>
      </c>
    </row>
    <row r="84" spans="1:26" ht="12.75">
      <c r="A84" t="s">
        <v>53</v>
      </c>
      <c r="B84">
        <v>20030816</v>
      </c>
      <c r="C84">
        <f t="shared" si="1"/>
        <v>2003</v>
      </c>
      <c r="D84">
        <v>43.07073</v>
      </c>
      <c r="E84">
        <v>18.0234</v>
      </c>
      <c r="F84">
        <v>7.0154</v>
      </c>
      <c r="G84">
        <v>11.008</v>
      </c>
      <c r="H84">
        <v>1.8</v>
      </c>
      <c r="I84">
        <v>0.9026548672566371</v>
      </c>
      <c r="K84">
        <v>0.10046477321744923</v>
      </c>
      <c r="L84">
        <v>0.7206580806295003</v>
      </c>
      <c r="M84">
        <v>0.5259586049031192</v>
      </c>
      <c r="N84">
        <v>6.106661663730067</v>
      </c>
      <c r="O84">
        <v>0.5323375877101653</v>
      </c>
      <c r="P84">
        <v>3.686766369244716</v>
      </c>
      <c r="Q84">
        <v>11.672847079435016</v>
      </c>
      <c r="S84">
        <v>0.8883007435719452</v>
      </c>
      <c r="T84">
        <v>2.5491110634675835</v>
      </c>
      <c r="U84">
        <v>3.2814371846166837</v>
      </c>
      <c r="V84">
        <v>29.425061291051406</v>
      </c>
      <c r="W84">
        <v>0.6222186909884037</v>
      </c>
      <c r="X84">
        <v>3.61681563717</v>
      </c>
      <c r="Y84">
        <v>4.209239999999999</v>
      </c>
      <c r="Z84">
        <v>44.59218461086603</v>
      </c>
    </row>
    <row r="85" spans="1:26" ht="12.75">
      <c r="A85" t="s">
        <v>53</v>
      </c>
      <c r="B85">
        <v>20031208</v>
      </c>
      <c r="C85">
        <f t="shared" si="1"/>
        <v>2003</v>
      </c>
      <c r="D85">
        <v>35.42972</v>
      </c>
      <c r="E85">
        <v>14.2609</v>
      </c>
      <c r="F85">
        <v>7.5278</v>
      </c>
      <c r="G85">
        <v>6.7331</v>
      </c>
      <c r="H85">
        <v>1.74</v>
      </c>
      <c r="I85">
        <v>0.8230088495575221</v>
      </c>
      <c r="K85">
        <v>0.2555595512226205</v>
      </c>
      <c r="L85">
        <v>1.1977825283114076</v>
      </c>
      <c r="M85">
        <v>0.032041752370323535</v>
      </c>
      <c r="N85">
        <v>4.630004287863897</v>
      </c>
      <c r="O85">
        <v>0.22322784714702812</v>
      </c>
      <c r="P85">
        <v>0.4721524908220332</v>
      </c>
      <c r="Q85">
        <v>6.810768457737309</v>
      </c>
      <c r="S85">
        <v>2.249003878696554</v>
      </c>
      <c r="T85">
        <v>4.211305026459403</v>
      </c>
      <c r="U85">
        <v>0.1940666535804497</v>
      </c>
      <c r="V85">
        <v>21.64192996068368</v>
      </c>
      <c r="W85">
        <v>0.2579658592458476</v>
      </c>
      <c r="X85">
        <v>0.46252473716536924</v>
      </c>
      <c r="Y85">
        <v>4.51668</v>
      </c>
      <c r="Z85">
        <v>33.533476115831306</v>
      </c>
    </row>
    <row r="86" spans="1:26" ht="12.75">
      <c r="A86" t="s">
        <v>53</v>
      </c>
      <c r="B86">
        <v>20040122</v>
      </c>
      <c r="C86">
        <f t="shared" si="1"/>
        <v>2004</v>
      </c>
      <c r="D86">
        <v>49.77052</v>
      </c>
      <c r="E86">
        <v>12.5329</v>
      </c>
      <c r="F86">
        <v>2.8107</v>
      </c>
      <c r="G86">
        <v>9.7222</v>
      </c>
      <c r="H86">
        <v>1.79</v>
      </c>
      <c r="I86">
        <v>0.9875</v>
      </c>
      <c r="K86">
        <v>0.20706521530002484</v>
      </c>
      <c r="L86">
        <v>1.3013971602181997</v>
      </c>
      <c r="M86">
        <v>0.709615506824167</v>
      </c>
      <c r="N86">
        <v>7.031078789913483</v>
      </c>
      <c r="O86">
        <v>0.07758383339239512</v>
      </c>
      <c r="P86">
        <v>0.08579294592897681</v>
      </c>
      <c r="Q86">
        <v>9.412533451577248</v>
      </c>
      <c r="S86">
        <v>1.8294168749011916</v>
      </c>
      <c r="T86">
        <v>4.598684904366901</v>
      </c>
      <c r="U86">
        <v>4.40570748688325</v>
      </c>
      <c r="V86">
        <v>33.71035533518716</v>
      </c>
      <c r="W86">
        <v>0.09051225268535268</v>
      </c>
      <c r="X86">
        <v>0.08414488460704682</v>
      </c>
      <c r="Y86">
        <v>1.68642</v>
      </c>
      <c r="Z86">
        <v>46.4052417386309</v>
      </c>
    </row>
    <row r="87" spans="1:26" ht="12.75">
      <c r="A87" t="s">
        <v>53</v>
      </c>
      <c r="B87">
        <v>20040310</v>
      </c>
      <c r="C87">
        <f t="shared" si="1"/>
        <v>2004</v>
      </c>
      <c r="D87">
        <v>37.37158</v>
      </c>
      <c r="E87">
        <v>18.6683</v>
      </c>
      <c r="F87">
        <v>9.449</v>
      </c>
      <c r="G87">
        <v>9.2193</v>
      </c>
      <c r="H87">
        <v>1.47</v>
      </c>
      <c r="I87">
        <v>0.8625</v>
      </c>
      <c r="K87">
        <v>0.2549685362242053</v>
      </c>
      <c r="L87">
        <v>1.5827396676873366</v>
      </c>
      <c r="M87">
        <v>0.39167214091217784</v>
      </c>
      <c r="N87">
        <v>5.123887478742896</v>
      </c>
      <c r="O87">
        <v>0.45262885080881127</v>
      </c>
      <c r="P87">
        <v>0.9377766987603157</v>
      </c>
      <c r="Q87">
        <v>8.743673373135742</v>
      </c>
      <c r="S87">
        <v>2.1960723896405607</v>
      </c>
      <c r="T87">
        <v>5.413211495445081</v>
      </c>
      <c r="U87">
        <v>2.0509523609536036</v>
      </c>
      <c r="V87">
        <v>20.624670443538964</v>
      </c>
      <c r="W87">
        <v>0.4961275077433188</v>
      </c>
      <c r="X87">
        <v>0.9126714952307161</v>
      </c>
      <c r="Y87">
        <v>5.6693999999999996</v>
      </c>
      <c r="Z87">
        <v>37.36310569255224</v>
      </c>
    </row>
    <row r="88" spans="1:26" ht="12.75">
      <c r="A88" t="s">
        <v>53</v>
      </c>
      <c r="B88">
        <v>20040319</v>
      </c>
      <c r="C88">
        <f t="shared" si="1"/>
        <v>2004</v>
      </c>
      <c r="D88">
        <v>39.66946</v>
      </c>
      <c r="E88">
        <v>13.9295</v>
      </c>
      <c r="F88">
        <v>2.9913</v>
      </c>
      <c r="G88">
        <v>10.9382</v>
      </c>
      <c r="H88">
        <v>1.47</v>
      </c>
      <c r="I88">
        <v>0.8875</v>
      </c>
      <c r="K88">
        <v>0.18775613318074882</v>
      </c>
      <c r="L88">
        <v>2.912460777157835E-06</v>
      </c>
      <c r="M88">
        <v>0.2097172792028757</v>
      </c>
      <c r="N88">
        <v>8.192194900920397</v>
      </c>
      <c r="O88">
        <v>0.14045512772956584</v>
      </c>
      <c r="P88">
        <v>0.2188431207119816</v>
      </c>
      <c r="Q88">
        <v>8.948969474206347</v>
      </c>
      <c r="S88">
        <v>1.6171644790765145</v>
      </c>
      <c r="T88">
        <v>9.961060862258091E-06</v>
      </c>
      <c r="U88">
        <v>1.0981637547980394</v>
      </c>
      <c r="V88">
        <v>32.97522061943811</v>
      </c>
      <c r="W88">
        <v>0.15395318337688801</v>
      </c>
      <c r="X88">
        <v>0.21298447537158244</v>
      </c>
      <c r="Y88">
        <v>1.7947799999999998</v>
      </c>
      <c r="Z88">
        <v>37.852276473122004</v>
      </c>
    </row>
    <row r="89" spans="1:26" ht="12.75">
      <c r="A89" t="s">
        <v>53</v>
      </c>
      <c r="B89">
        <v>20040325</v>
      </c>
      <c r="C89">
        <f t="shared" si="1"/>
        <v>2004</v>
      </c>
      <c r="D89">
        <v>45.91642</v>
      </c>
      <c r="E89">
        <v>15.1884</v>
      </c>
      <c r="F89">
        <v>4.0773</v>
      </c>
      <c r="G89">
        <v>11.1111</v>
      </c>
      <c r="H89">
        <v>1.47</v>
      </c>
      <c r="I89">
        <v>0.95</v>
      </c>
      <c r="K89">
        <v>0.3279200059627989</v>
      </c>
      <c r="L89">
        <v>2.4523437816828505E-06</v>
      </c>
      <c r="M89">
        <v>0.34780233624917</v>
      </c>
      <c r="N89">
        <v>9.15310670694569</v>
      </c>
      <c r="O89">
        <v>0.28540228882345564</v>
      </c>
      <c r="P89">
        <v>0.490906311337165</v>
      </c>
      <c r="Q89">
        <v>10.60514010166206</v>
      </c>
      <c r="S89">
        <v>2.824411520613754</v>
      </c>
      <c r="T89">
        <v>8.387390434957683E-06</v>
      </c>
      <c r="U89">
        <v>1.8212324752384135</v>
      </c>
      <c r="V89">
        <v>36.84308255176921</v>
      </c>
      <c r="W89">
        <v>0.3128300946906044</v>
      </c>
      <c r="X89">
        <v>0.47776426709958</v>
      </c>
      <c r="Y89">
        <v>2.44638</v>
      </c>
      <c r="Z89">
        <v>44.72570929680199</v>
      </c>
    </row>
    <row r="90" spans="1:26" ht="12.75">
      <c r="A90" t="s">
        <v>53</v>
      </c>
      <c r="B90">
        <v>20040418</v>
      </c>
      <c r="C90">
        <f t="shared" si="1"/>
        <v>2004</v>
      </c>
      <c r="D90">
        <v>38.59576</v>
      </c>
      <c r="E90">
        <v>14.7054</v>
      </c>
      <c r="F90">
        <v>5.006</v>
      </c>
      <c r="G90">
        <v>9.6994</v>
      </c>
      <c r="H90">
        <v>1.41</v>
      </c>
      <c r="I90">
        <v>0.875</v>
      </c>
      <c r="K90">
        <v>0.3156564447456832</v>
      </c>
      <c r="L90">
        <v>0.21195864379266313</v>
      </c>
      <c r="M90">
        <v>0.11449883755571262</v>
      </c>
      <c r="N90">
        <v>7.796778487727976</v>
      </c>
      <c r="O90">
        <v>0.404364347457725</v>
      </c>
      <c r="P90">
        <v>0.3048159799487783</v>
      </c>
      <c r="Q90">
        <v>9.148072741228539</v>
      </c>
      <c r="S90">
        <v>2.7056527221638205</v>
      </c>
      <c r="T90">
        <v>0.7204202273480886</v>
      </c>
      <c r="U90">
        <v>0.5786904752335219</v>
      </c>
      <c r="V90">
        <v>30.25898519491391</v>
      </c>
      <c r="W90">
        <v>0.4378767713024329</v>
      </c>
      <c r="X90">
        <v>0.2962236098008423</v>
      </c>
      <c r="Y90">
        <v>3.0036</v>
      </c>
      <c r="Z90">
        <v>38.00144900076262</v>
      </c>
    </row>
    <row r="91" spans="1:26" ht="12.75">
      <c r="A91" t="s">
        <v>53</v>
      </c>
      <c r="B91">
        <v>20040421</v>
      </c>
      <c r="C91">
        <f t="shared" si="1"/>
        <v>2004</v>
      </c>
      <c r="D91">
        <v>48.35316</v>
      </c>
      <c r="E91">
        <v>27.451</v>
      </c>
      <c r="F91">
        <v>14.8735</v>
      </c>
      <c r="G91">
        <v>12.5775</v>
      </c>
      <c r="H91">
        <v>1.41</v>
      </c>
      <c r="I91">
        <v>0.975</v>
      </c>
      <c r="K91">
        <v>0.181534922671115</v>
      </c>
      <c r="L91">
        <v>0.3888296054168899</v>
      </c>
      <c r="M91">
        <v>0.19173313908472847</v>
      </c>
      <c r="N91">
        <v>7.570580330594828</v>
      </c>
      <c r="O91">
        <v>1.3936149385213483</v>
      </c>
      <c r="P91">
        <v>2.428572636557525</v>
      </c>
      <c r="Q91">
        <v>12.154865572846436</v>
      </c>
      <c r="S91">
        <v>1.5560286060011388</v>
      </c>
      <c r="T91">
        <v>1.321581926180449</v>
      </c>
      <c r="U91">
        <v>0.9690416404530624</v>
      </c>
      <c r="V91">
        <v>29.381119202109062</v>
      </c>
      <c r="W91">
        <v>1.5091132874476878</v>
      </c>
      <c r="X91">
        <v>2.360114299734246</v>
      </c>
      <c r="Y91">
        <v>8.9241</v>
      </c>
      <c r="Z91">
        <v>46.021098961925645</v>
      </c>
    </row>
    <row r="92" spans="1:26" ht="12.75">
      <c r="A92" t="s">
        <v>53</v>
      </c>
      <c r="B92">
        <v>20040424</v>
      </c>
      <c r="C92">
        <f t="shared" si="1"/>
        <v>2004</v>
      </c>
      <c r="D92">
        <v>36.06367</v>
      </c>
      <c r="E92">
        <v>21.6095</v>
      </c>
      <c r="F92">
        <v>14.4591</v>
      </c>
      <c r="G92">
        <v>7.1504</v>
      </c>
      <c r="H92">
        <v>1.41</v>
      </c>
      <c r="I92">
        <v>0.85</v>
      </c>
      <c r="K92">
        <v>0.16231915870948355</v>
      </c>
      <c r="L92">
        <v>0.8863499130915612</v>
      </c>
      <c r="M92">
        <v>0.2657211652429976</v>
      </c>
      <c r="N92">
        <v>4.9832452455786775</v>
      </c>
      <c r="O92">
        <v>0.5167013347518545</v>
      </c>
      <c r="P92">
        <v>1.3547472078838727</v>
      </c>
      <c r="Q92">
        <v>8.169084025258448</v>
      </c>
      <c r="S92">
        <v>1.391320471772694</v>
      </c>
      <c r="T92">
        <v>3.012589599903281</v>
      </c>
      <c r="U92">
        <v>1.34298575144271</v>
      </c>
      <c r="V92">
        <v>19.339775311807117</v>
      </c>
      <c r="W92">
        <v>0.5595238888177536</v>
      </c>
      <c r="X92">
        <v>1.316558627780634</v>
      </c>
      <c r="Y92">
        <v>8.67546</v>
      </c>
      <c r="Z92">
        <v>35.63821365152419</v>
      </c>
    </row>
    <row r="93" spans="1:26" ht="12.75">
      <c r="A93" t="s">
        <v>53</v>
      </c>
      <c r="B93">
        <v>20040521</v>
      </c>
      <c r="C93">
        <f t="shared" si="1"/>
        <v>2004</v>
      </c>
      <c r="D93">
        <v>43.52826</v>
      </c>
      <c r="E93">
        <v>19.2277</v>
      </c>
      <c r="F93">
        <v>10.3162</v>
      </c>
      <c r="G93">
        <v>8.9115</v>
      </c>
      <c r="H93">
        <v>1.49</v>
      </c>
      <c r="I93">
        <v>0.925</v>
      </c>
      <c r="K93">
        <v>0.16367227199532888</v>
      </c>
      <c r="L93">
        <v>1.3288053235824333</v>
      </c>
      <c r="M93">
        <v>0.5172680552126826</v>
      </c>
      <c r="N93">
        <v>5.882701387907978</v>
      </c>
      <c r="O93">
        <v>0.5166380666763006</v>
      </c>
      <c r="P93">
        <v>0.49020379270663017</v>
      </c>
      <c r="Q93">
        <v>8.899288898081354</v>
      </c>
      <c r="S93">
        <v>1.4119971026082736</v>
      </c>
      <c r="T93">
        <v>4.554143400479464</v>
      </c>
      <c r="U93">
        <v>2.7400528760321627</v>
      </c>
      <c r="V93">
        <v>23.961887772851693</v>
      </c>
      <c r="W93">
        <v>0.5685657463962632</v>
      </c>
      <c r="X93">
        <v>0.47731221453441963</v>
      </c>
      <c r="Y93">
        <v>6.18972</v>
      </c>
      <c r="Z93">
        <v>39.903679112902275</v>
      </c>
    </row>
    <row r="94" spans="1:26" ht="12.75">
      <c r="A94" t="s">
        <v>53</v>
      </c>
      <c r="B94">
        <v>20040524</v>
      </c>
      <c r="C94">
        <f t="shared" si="1"/>
        <v>2004</v>
      </c>
      <c r="D94">
        <v>46.40757</v>
      </c>
      <c r="E94">
        <v>19.7557</v>
      </c>
      <c r="F94">
        <v>9.7712</v>
      </c>
      <c r="G94">
        <v>9.9845</v>
      </c>
      <c r="H94">
        <v>1.49</v>
      </c>
      <c r="I94">
        <v>0.9625</v>
      </c>
      <c r="K94">
        <v>0.23344314786087225</v>
      </c>
      <c r="L94">
        <v>2.008187625971286</v>
      </c>
      <c r="M94">
        <v>0.5230448473220843</v>
      </c>
      <c r="N94">
        <v>5.914031726262798</v>
      </c>
      <c r="O94">
        <v>0.732120093716235</v>
      </c>
      <c r="P94">
        <v>0.8772058851276148</v>
      </c>
      <c r="Q94">
        <v>10.28803332626089</v>
      </c>
      <c r="S94">
        <v>2.01390891923779</v>
      </c>
      <c r="T94">
        <v>6.8825540215969045</v>
      </c>
      <c r="U94">
        <v>2.770653481799511</v>
      </c>
      <c r="V94">
        <v>24.089505002087026</v>
      </c>
      <c r="W94">
        <v>0.8057060336521424</v>
      </c>
      <c r="X94">
        <v>0.854136768956958</v>
      </c>
      <c r="Y94">
        <v>5.86272</v>
      </c>
      <c r="Z94">
        <v>43.27918422733033</v>
      </c>
    </row>
    <row r="95" spans="1:26" ht="12.75">
      <c r="A95" t="s">
        <v>53</v>
      </c>
      <c r="B95">
        <v>20040527</v>
      </c>
      <c r="C95">
        <f t="shared" si="1"/>
        <v>2004</v>
      </c>
      <c r="D95">
        <v>50.95131</v>
      </c>
      <c r="E95">
        <v>28.3398</v>
      </c>
      <c r="F95">
        <v>16.6755</v>
      </c>
      <c r="G95">
        <v>11.6643</v>
      </c>
      <c r="H95">
        <v>1.49</v>
      </c>
      <c r="I95">
        <v>1</v>
      </c>
      <c r="K95">
        <v>0.09176285501709891</v>
      </c>
      <c r="L95">
        <v>2.4219920208212646</v>
      </c>
      <c r="M95">
        <v>0.388758383331143</v>
      </c>
      <c r="N95">
        <v>5.646518837233184</v>
      </c>
      <c r="O95">
        <v>1.2257737723734696</v>
      </c>
      <c r="P95">
        <v>1.0981565617312008</v>
      </c>
      <c r="Q95">
        <v>10.872962430507362</v>
      </c>
      <c r="S95">
        <v>0.791636138679034</v>
      </c>
      <c r="T95">
        <v>8.30076368741521</v>
      </c>
      <c r="U95">
        <v>2.059316278269169</v>
      </c>
      <c r="V95">
        <v>22.999850198616105</v>
      </c>
      <c r="W95">
        <v>1.348977213944144</v>
      </c>
      <c r="X95">
        <v>1.069276795047396</v>
      </c>
      <c r="Y95">
        <v>10.0053</v>
      </c>
      <c r="Z95">
        <v>46.575120311971055</v>
      </c>
    </row>
    <row r="96" spans="1:26" ht="12.75">
      <c r="A96" t="s">
        <v>53</v>
      </c>
      <c r="B96">
        <v>20040617</v>
      </c>
      <c r="C96">
        <f t="shared" si="1"/>
        <v>2004</v>
      </c>
      <c r="D96">
        <v>43.30087</v>
      </c>
      <c r="E96">
        <v>16.7389</v>
      </c>
      <c r="F96">
        <v>6.2035</v>
      </c>
      <c r="G96">
        <v>10.5354</v>
      </c>
      <c r="H96">
        <v>1.47</v>
      </c>
      <c r="I96">
        <v>0.9125</v>
      </c>
      <c r="K96">
        <v>0.306783443256318</v>
      </c>
      <c r="L96">
        <v>0.5492295037114888</v>
      </c>
      <c r="M96">
        <v>0.2326835502719606</v>
      </c>
      <c r="N96">
        <v>7.507058930304011</v>
      </c>
      <c r="O96">
        <v>0.5014898817294055</v>
      </c>
      <c r="P96">
        <v>1.586149990941758</v>
      </c>
      <c r="Q96">
        <v>10.683395300214942</v>
      </c>
      <c r="S96">
        <v>2.6423599527654282</v>
      </c>
      <c r="T96">
        <v>1.8784488212599408</v>
      </c>
      <c r="U96">
        <v>1.2184243578670786</v>
      </c>
      <c r="V96">
        <v>30.2174115025127</v>
      </c>
      <c r="W96">
        <v>0.549684194315742</v>
      </c>
      <c r="X96">
        <v>1.543687197396444</v>
      </c>
      <c r="Y96">
        <v>3.7220999999999997</v>
      </c>
      <c r="Z96">
        <v>41.77211602611734</v>
      </c>
    </row>
    <row r="97" spans="1:26" ht="12.75">
      <c r="A97" t="s">
        <v>53</v>
      </c>
      <c r="B97">
        <v>20040620</v>
      </c>
      <c r="C97">
        <f t="shared" si="1"/>
        <v>2004</v>
      </c>
      <c r="D97">
        <v>44.73402</v>
      </c>
      <c r="E97">
        <v>36.3372</v>
      </c>
      <c r="F97">
        <v>17.1947</v>
      </c>
      <c r="G97">
        <v>19.1425</v>
      </c>
      <c r="H97">
        <v>1.47</v>
      </c>
      <c r="I97">
        <v>0.9375</v>
      </c>
      <c r="K97">
        <v>0.18213371418266727</v>
      </c>
      <c r="L97">
        <v>4.396230155656424E-05</v>
      </c>
      <c r="M97">
        <v>0.7610148668609902</v>
      </c>
      <c r="N97">
        <v>2.772218510252833</v>
      </c>
      <c r="O97">
        <v>0.00036086302636619336</v>
      </c>
      <c r="P97">
        <v>15.956596943550958</v>
      </c>
      <c r="Q97">
        <v>19.67236886017537</v>
      </c>
      <c r="S97">
        <v>1.568737958269179</v>
      </c>
      <c r="T97">
        <v>0.00015035778846684474</v>
      </c>
      <c r="U97">
        <v>3.9849789527392243</v>
      </c>
      <c r="V97">
        <v>11.158733170594703</v>
      </c>
      <c r="W97">
        <v>0.00039554277989096716</v>
      </c>
      <c r="X97">
        <v>15.529423167067499</v>
      </c>
      <c r="Y97">
        <v>10.31682</v>
      </c>
      <c r="Z97">
        <v>42.55923914923896</v>
      </c>
    </row>
    <row r="98" spans="1:26" ht="12.75">
      <c r="A98" t="s">
        <v>53</v>
      </c>
      <c r="B98">
        <v>20040801</v>
      </c>
      <c r="C98">
        <f t="shared" si="1"/>
        <v>2004</v>
      </c>
      <c r="D98">
        <v>33.70208</v>
      </c>
      <c r="E98">
        <v>11.922</v>
      </c>
      <c r="F98">
        <v>5.0372</v>
      </c>
      <c r="G98">
        <v>6.8848</v>
      </c>
      <c r="H98">
        <v>1.8</v>
      </c>
      <c r="I98">
        <v>0.8125</v>
      </c>
      <c r="K98">
        <v>0.025945558430427864</v>
      </c>
      <c r="L98">
        <v>1.4424281869802225</v>
      </c>
      <c r="M98">
        <v>0.24859931702020496</v>
      </c>
      <c r="N98">
        <v>4.644292299311425</v>
      </c>
      <c r="O98">
        <v>0.07273207582706494</v>
      </c>
      <c r="P98">
        <v>1.1044106910030356</v>
      </c>
      <c r="Q98">
        <v>7.538408128572381</v>
      </c>
      <c r="S98">
        <v>0.2294083598462294</v>
      </c>
      <c r="T98">
        <v>5.10215558323715</v>
      </c>
      <c r="U98">
        <v>1.5510023704064586</v>
      </c>
      <c r="V98">
        <v>22.378607672415743</v>
      </c>
      <c r="W98">
        <v>0.08501232687447421</v>
      </c>
      <c r="X98">
        <v>1.08345619359</v>
      </c>
      <c r="Y98">
        <v>3.02232</v>
      </c>
      <c r="Z98">
        <v>33.45196250637005</v>
      </c>
    </row>
    <row r="99" spans="1:26" ht="12.75">
      <c r="A99" t="s">
        <v>53</v>
      </c>
      <c r="B99">
        <v>20040810</v>
      </c>
      <c r="C99">
        <f t="shared" si="1"/>
        <v>2004</v>
      </c>
      <c r="D99">
        <v>34.11335</v>
      </c>
      <c r="E99">
        <v>9.0439</v>
      </c>
      <c r="F99">
        <v>1.9504</v>
      </c>
      <c r="G99">
        <v>7.0935</v>
      </c>
      <c r="H99">
        <v>1.8</v>
      </c>
      <c r="I99">
        <v>0.825</v>
      </c>
      <c r="K99">
        <v>0.06394160161801646</v>
      </c>
      <c r="L99">
        <v>0.9654999791314718</v>
      </c>
      <c r="M99">
        <v>0.12586643724806704</v>
      </c>
      <c r="N99">
        <v>5.5664715441837815</v>
      </c>
      <c r="O99">
        <v>0.08754945912177861</v>
      </c>
      <c r="P99">
        <v>0.6669557666891267</v>
      </c>
      <c r="Q99">
        <v>7.476284787992243</v>
      </c>
      <c r="S99">
        <v>0.5653660526314702</v>
      </c>
      <c r="T99">
        <v>3.415165589251296</v>
      </c>
      <c r="U99">
        <v>0.7852762624866795</v>
      </c>
      <c r="V99">
        <v>26.822145286898525</v>
      </c>
      <c r="W99">
        <v>0.10233151126114931</v>
      </c>
      <c r="X99">
        <v>0.654301304901</v>
      </c>
      <c r="Y99">
        <v>1.17024</v>
      </c>
      <c r="Z99">
        <v>33.514826007430116</v>
      </c>
    </row>
    <row r="100" spans="1:26" ht="12.75">
      <c r="A100" t="s">
        <v>53</v>
      </c>
      <c r="B100">
        <v>20040816</v>
      </c>
      <c r="C100">
        <f t="shared" si="1"/>
        <v>2004</v>
      </c>
      <c r="D100">
        <v>40.87794</v>
      </c>
      <c r="E100">
        <v>11.3304</v>
      </c>
      <c r="F100">
        <v>3.1989</v>
      </c>
      <c r="G100">
        <v>8.1315</v>
      </c>
      <c r="H100">
        <v>1.8</v>
      </c>
      <c r="I100">
        <v>0.9</v>
      </c>
      <c r="K100">
        <v>0.13622895713470667</v>
      </c>
      <c r="L100">
        <v>2.513701436183211</v>
      </c>
      <c r="M100">
        <v>0.16223486601096393</v>
      </c>
      <c r="N100">
        <v>4.766170758405998</v>
      </c>
      <c r="O100">
        <v>0.1461854077154439</v>
      </c>
      <c r="P100">
        <v>0.12206689570561828</v>
      </c>
      <c r="Q100">
        <v>7.846588321155942</v>
      </c>
      <c r="S100">
        <v>1.204524531766649</v>
      </c>
      <c r="T100">
        <v>8.891462280741788</v>
      </c>
      <c r="U100">
        <v>1.0121776067676334</v>
      </c>
      <c r="V100">
        <v>22.965881264174897</v>
      </c>
      <c r="W100">
        <v>0.1708676883433468</v>
      </c>
      <c r="X100">
        <v>0.119750863752</v>
      </c>
      <c r="Y100">
        <v>1.91934</v>
      </c>
      <c r="Z100">
        <v>36.28400423554632</v>
      </c>
    </row>
    <row r="101" spans="1:26" ht="12.75">
      <c r="A101" t="s">
        <v>53</v>
      </c>
      <c r="B101">
        <v>20040831</v>
      </c>
      <c r="C101">
        <f t="shared" si="1"/>
        <v>2004</v>
      </c>
      <c r="D101">
        <v>34.74694</v>
      </c>
      <c r="E101">
        <v>10.4993</v>
      </c>
      <c r="F101">
        <v>4.048</v>
      </c>
      <c r="G101">
        <v>6.4513</v>
      </c>
      <c r="H101">
        <v>1.8</v>
      </c>
      <c r="I101">
        <v>0.8375</v>
      </c>
      <c r="K101">
        <v>0.004085546706807904</v>
      </c>
      <c r="L101">
        <v>0.5692394253657109</v>
      </c>
      <c r="M101">
        <v>0.07269740626260766</v>
      </c>
      <c r="N101">
        <v>6.192217587698998</v>
      </c>
      <c r="O101">
        <v>0.03276563249969254</v>
      </c>
      <c r="P101">
        <v>0.7708856875064243</v>
      </c>
      <c r="Q101">
        <v>7.641891286040241</v>
      </c>
      <c r="S101">
        <v>0.03612404688059393</v>
      </c>
      <c r="T101">
        <v>2.013513143006953</v>
      </c>
      <c r="U101">
        <v>0.4535565535223965</v>
      </c>
      <c r="V101">
        <v>29.837314080746758</v>
      </c>
      <c r="W101">
        <v>0.03829785728838264</v>
      </c>
      <c r="X101">
        <v>0.7562593150200001</v>
      </c>
      <c r="Y101">
        <v>2.4288</v>
      </c>
      <c r="Z101">
        <v>35.56386499646509</v>
      </c>
    </row>
    <row r="102" spans="1:26" ht="12.75">
      <c r="A102" t="s">
        <v>54</v>
      </c>
      <c r="B102">
        <v>20000115</v>
      </c>
      <c r="C102">
        <f t="shared" si="1"/>
        <v>2000</v>
      </c>
      <c r="D102">
        <v>55.14491</v>
      </c>
      <c r="E102">
        <v>17.1347</v>
      </c>
      <c r="F102">
        <v>7.7565</v>
      </c>
      <c r="G102">
        <v>9.3782</v>
      </c>
      <c r="H102">
        <v>2.43</v>
      </c>
      <c r="I102">
        <v>0.9696969696969697</v>
      </c>
      <c r="K102">
        <v>0.41301061270831557</v>
      </c>
      <c r="L102">
        <v>0.6687853513983852</v>
      </c>
      <c r="M102">
        <v>0.1766233052844299</v>
      </c>
      <c r="N102">
        <v>5.676816307290592</v>
      </c>
      <c r="O102">
        <v>0.7778719506381824</v>
      </c>
      <c r="P102">
        <v>0.38534003614874357</v>
      </c>
      <c r="Q102">
        <v>8.098447563468648</v>
      </c>
      <c r="S102">
        <v>3.832207765689724</v>
      </c>
      <c r="T102">
        <v>2.515068257254453</v>
      </c>
      <c r="U102">
        <v>1.4400010071067268</v>
      </c>
      <c r="V102">
        <v>35.95148055435017</v>
      </c>
      <c r="W102">
        <v>1.017230653433069</v>
      </c>
      <c r="X102">
        <v>0.3837650377906332</v>
      </c>
      <c r="Y102">
        <v>4.6539</v>
      </c>
      <c r="Z102">
        <v>49.79365327562477</v>
      </c>
    </row>
    <row r="103" spans="1:26" ht="12.75">
      <c r="A103" t="s">
        <v>54</v>
      </c>
      <c r="B103">
        <v>20000129</v>
      </c>
      <c r="C103">
        <f t="shared" si="1"/>
        <v>2000</v>
      </c>
      <c r="D103">
        <v>59.62285</v>
      </c>
      <c r="E103">
        <v>11.6683</v>
      </c>
      <c r="F103">
        <v>1.6857</v>
      </c>
      <c r="G103">
        <v>9.9826</v>
      </c>
      <c r="H103">
        <v>2.43</v>
      </c>
      <c r="I103">
        <v>0.9797979797979798</v>
      </c>
      <c r="K103">
        <v>0.1398372592302943</v>
      </c>
      <c r="L103">
        <v>1.1793359839946682</v>
      </c>
      <c r="M103">
        <v>2.7401720230157256</v>
      </c>
      <c r="N103">
        <v>4.749472720931177</v>
      </c>
      <c r="O103">
        <v>0.17073342103034098</v>
      </c>
      <c r="P103">
        <v>0.044047061404498544</v>
      </c>
      <c r="Q103">
        <v>9.023598469606705</v>
      </c>
      <c r="S103">
        <v>1.2975100742352217</v>
      </c>
      <c r="T103">
        <v>4.435070971248096</v>
      </c>
      <c r="U103">
        <v>22.340485964941145</v>
      </c>
      <c r="V103">
        <v>30.078580480168633</v>
      </c>
      <c r="W103">
        <v>0.22326974162658803</v>
      </c>
      <c r="X103">
        <v>0.04386702807579222</v>
      </c>
      <c r="Y103">
        <v>1.01142</v>
      </c>
      <c r="Z103">
        <v>59.430204260295476</v>
      </c>
    </row>
    <row r="104" spans="1:26" ht="12.75">
      <c r="A104" t="s">
        <v>54</v>
      </c>
      <c r="B104">
        <v>20000202</v>
      </c>
      <c r="C104">
        <f t="shared" si="1"/>
        <v>2000</v>
      </c>
      <c r="D104">
        <v>51.04758</v>
      </c>
      <c r="E104">
        <v>10.8204</v>
      </c>
      <c r="F104">
        <v>1.4836</v>
      </c>
      <c r="G104">
        <v>9.3368</v>
      </c>
      <c r="H104">
        <v>1.98</v>
      </c>
      <c r="I104">
        <v>0.9494949494949495</v>
      </c>
      <c r="K104">
        <v>0.1471549580922511</v>
      </c>
      <c r="L104">
        <v>1.3329263600787262</v>
      </c>
      <c r="M104">
        <v>3.8990246996354156</v>
      </c>
      <c r="N104">
        <v>3.673051810312016</v>
      </c>
      <c r="O104">
        <v>0.0789404816982</v>
      </c>
      <c r="P104">
        <v>0.02642926491874381</v>
      </c>
      <c r="Q104">
        <v>9.157527574735353</v>
      </c>
      <c r="S104">
        <v>1.3194963169979124</v>
      </c>
      <c r="T104">
        <v>4.799924380337147</v>
      </c>
      <c r="U104">
        <v>26.458070866996852</v>
      </c>
      <c r="V104">
        <v>19.288067790173045</v>
      </c>
      <c r="W104">
        <v>0.09540104717082282</v>
      </c>
      <c r="X104">
        <v>0.026040218912777163</v>
      </c>
      <c r="Y104">
        <v>0.89016</v>
      </c>
      <c r="Z104">
        <v>52.87716062058856</v>
      </c>
    </row>
    <row r="105" spans="1:26" ht="12.75">
      <c r="A105" t="s">
        <v>54</v>
      </c>
      <c r="B105">
        <v>20000422</v>
      </c>
      <c r="C105">
        <f t="shared" si="1"/>
        <v>2000</v>
      </c>
      <c r="D105">
        <v>62.71664</v>
      </c>
      <c r="E105">
        <v>76.9295</v>
      </c>
      <c r="F105">
        <v>61.5449</v>
      </c>
      <c r="G105">
        <v>15.3846</v>
      </c>
      <c r="H105">
        <v>1.44</v>
      </c>
      <c r="I105">
        <v>0.98989898989899</v>
      </c>
      <c r="K105">
        <v>0.07970148314154633</v>
      </c>
      <c r="L105">
        <v>1.7549728279212908</v>
      </c>
      <c r="M105">
        <v>0.4360548119966057</v>
      </c>
      <c r="N105">
        <v>1.4094520786479197</v>
      </c>
      <c r="O105">
        <v>4.18364668748143</v>
      </c>
      <c r="P105">
        <v>5.176791250008411</v>
      </c>
      <c r="Q105">
        <v>13.040619139197204</v>
      </c>
      <c r="S105">
        <v>0.6848199479655536</v>
      </c>
      <c r="T105">
        <v>5.9836013136599115</v>
      </c>
      <c r="U105">
        <v>2.2436148417044306</v>
      </c>
      <c r="V105">
        <v>5.571676603443621</v>
      </c>
      <c r="W105">
        <v>4.558039273428257</v>
      </c>
      <c r="X105">
        <v>5.0345338150386</v>
      </c>
      <c r="Y105">
        <v>36.926939999999995</v>
      </c>
      <c r="Z105">
        <v>61.00322579524037</v>
      </c>
    </row>
    <row r="106" spans="1:26" ht="12.75">
      <c r="A106" t="s">
        <v>54</v>
      </c>
      <c r="B106">
        <v>20000426</v>
      </c>
      <c r="C106">
        <f t="shared" si="1"/>
        <v>2000</v>
      </c>
      <c r="D106">
        <v>46.22464</v>
      </c>
      <c r="E106">
        <v>26.634</v>
      </c>
      <c r="F106">
        <v>14.1616</v>
      </c>
      <c r="G106">
        <v>12.4724</v>
      </c>
      <c r="H106">
        <v>1.44</v>
      </c>
      <c r="I106">
        <v>0.9191919191919192</v>
      </c>
      <c r="K106">
        <v>0.1612304468702976</v>
      </c>
      <c r="L106">
        <v>2.884594720849569</v>
      </c>
      <c r="M106">
        <v>0.43222803946754834</v>
      </c>
      <c r="N106">
        <v>4.299658577408409</v>
      </c>
      <c r="O106">
        <v>1.4458562923358202</v>
      </c>
      <c r="P106">
        <v>2.2780451690148724</v>
      </c>
      <c r="Q106">
        <v>11.501613245946515</v>
      </c>
      <c r="S106">
        <v>1.3853421778875814</v>
      </c>
      <c r="T106">
        <v>9.835060968719473</v>
      </c>
      <c r="U106">
        <v>2.223925106822921</v>
      </c>
      <c r="V106">
        <v>16.99689365921776</v>
      </c>
      <c r="W106">
        <v>1.575245295908914</v>
      </c>
      <c r="X106">
        <v>2.21544483478488</v>
      </c>
      <c r="Y106">
        <v>8.49696</v>
      </c>
      <c r="Z106">
        <v>42.72887204334153</v>
      </c>
    </row>
    <row r="107" spans="1:26" ht="12.75">
      <c r="A107" t="s">
        <v>54</v>
      </c>
      <c r="B107">
        <v>20000429</v>
      </c>
      <c r="C107">
        <f t="shared" si="1"/>
        <v>2000</v>
      </c>
      <c r="D107">
        <v>47.75808</v>
      </c>
      <c r="E107">
        <v>51.546</v>
      </c>
      <c r="F107">
        <v>40.5506</v>
      </c>
      <c r="G107">
        <v>10.9954</v>
      </c>
      <c r="H107">
        <v>1.44</v>
      </c>
      <c r="I107">
        <v>0.9292929292929293</v>
      </c>
      <c r="K107">
        <v>0.09035530613929427</v>
      </c>
      <c r="L107">
        <v>1.8958076148501568</v>
      </c>
      <c r="M107">
        <v>0.3267748129709477</v>
      </c>
      <c r="N107">
        <v>1.1063396623008515</v>
      </c>
      <c r="O107">
        <v>2.5804336529466565</v>
      </c>
      <c r="P107">
        <v>3.665176772306328</v>
      </c>
      <c r="Q107">
        <v>9.664887821514235</v>
      </c>
      <c r="S107">
        <v>0.7763609108607443</v>
      </c>
      <c r="T107">
        <v>6.463779241585283</v>
      </c>
      <c r="U107">
        <v>1.6813409693149193</v>
      </c>
      <c r="V107">
        <v>4.3734490198607014</v>
      </c>
      <c r="W107">
        <v>2.8113554540351</v>
      </c>
      <c r="X107">
        <v>3.564458272919593</v>
      </c>
      <c r="Y107">
        <v>24.330360000000002</v>
      </c>
      <c r="Z107">
        <v>44.00110386857635</v>
      </c>
    </row>
    <row r="108" spans="1:26" ht="12.75">
      <c r="A108" t="s">
        <v>54</v>
      </c>
      <c r="B108">
        <v>20000506</v>
      </c>
      <c r="C108">
        <f t="shared" si="1"/>
        <v>2000</v>
      </c>
      <c r="D108">
        <v>44.19169</v>
      </c>
      <c r="E108">
        <v>27.4451</v>
      </c>
      <c r="F108">
        <v>16.4721</v>
      </c>
      <c r="G108">
        <v>10.973</v>
      </c>
      <c r="H108">
        <v>1.57</v>
      </c>
      <c r="I108">
        <v>0.8888888888888888</v>
      </c>
      <c r="K108">
        <v>0.18963027284677603</v>
      </c>
      <c r="L108">
        <v>4.180824232127973</v>
      </c>
      <c r="M108">
        <v>0.5723251109363368</v>
      </c>
      <c r="N108">
        <v>1.8403991612713018</v>
      </c>
      <c r="O108">
        <v>1.8360395525729731</v>
      </c>
      <c r="P108">
        <v>2.3237088799996384</v>
      </c>
      <c r="Q108">
        <v>10.942927209754998</v>
      </c>
      <c r="S108">
        <v>1.6464544238978225</v>
      </c>
      <c r="T108">
        <v>14.447345475982639</v>
      </c>
      <c r="U108">
        <v>3.170800237271137</v>
      </c>
      <c r="V108">
        <v>7.850405383310919</v>
      </c>
      <c r="W108">
        <v>2.052957892687408</v>
      </c>
      <c r="X108">
        <v>2.266991565202998</v>
      </c>
      <c r="Y108">
        <v>9.88326</v>
      </c>
      <c r="Z108">
        <v>41.31821497835293</v>
      </c>
    </row>
    <row r="109" spans="1:26" ht="12.75">
      <c r="A109" t="s">
        <v>54</v>
      </c>
      <c r="B109">
        <v>20000513</v>
      </c>
      <c r="C109">
        <f t="shared" si="1"/>
        <v>2000</v>
      </c>
      <c r="D109">
        <v>41.53429</v>
      </c>
      <c r="E109">
        <v>41.379</v>
      </c>
      <c r="F109">
        <v>35.4928</v>
      </c>
      <c r="G109">
        <v>5.8862</v>
      </c>
      <c r="H109">
        <v>1.57</v>
      </c>
      <c r="I109">
        <v>0.8484848484848485</v>
      </c>
      <c r="K109">
        <v>0.08117902063758438</v>
      </c>
      <c r="L109">
        <v>1.5427721550010678</v>
      </c>
      <c r="M109">
        <v>0.3428765642456411</v>
      </c>
      <c r="N109">
        <v>0.8467110012748128</v>
      </c>
      <c r="O109">
        <v>1.8618890805849782</v>
      </c>
      <c r="P109">
        <v>1.5028758313222599</v>
      </c>
      <c r="Q109">
        <v>6.178303653066344</v>
      </c>
      <c r="S109">
        <v>0.7048323859368207</v>
      </c>
      <c r="T109">
        <v>5.33123639658057</v>
      </c>
      <c r="U109">
        <v>1.8996075316110428</v>
      </c>
      <c r="V109">
        <v>3.6117298586056577</v>
      </c>
      <c r="W109">
        <v>2.0818614054032</v>
      </c>
      <c r="X109">
        <v>1.466193490277292</v>
      </c>
      <c r="Y109">
        <v>21.29568</v>
      </c>
      <c r="Z109">
        <v>36.39114106841458</v>
      </c>
    </row>
    <row r="110" spans="1:26" ht="12.75">
      <c r="A110" t="s">
        <v>54</v>
      </c>
      <c r="B110">
        <v>20000517</v>
      </c>
      <c r="C110">
        <f t="shared" si="1"/>
        <v>2000</v>
      </c>
      <c r="D110">
        <v>54.74157</v>
      </c>
      <c r="E110">
        <v>54.6569</v>
      </c>
      <c r="F110">
        <v>43.1174</v>
      </c>
      <c r="G110">
        <v>11.5395</v>
      </c>
      <c r="H110">
        <v>1.57</v>
      </c>
      <c r="I110">
        <v>0.9595959595959596</v>
      </c>
      <c r="K110">
        <v>0.15343060419384422</v>
      </c>
      <c r="L110">
        <v>2.596383819219944</v>
      </c>
      <c r="M110">
        <v>0.36435495910313376</v>
      </c>
      <c r="N110">
        <v>0.5832090841334807</v>
      </c>
      <c r="O110">
        <v>3.78216555660966</v>
      </c>
      <c r="P110">
        <v>4.733690474749106</v>
      </c>
      <c r="Q110">
        <v>12.213234498009168</v>
      </c>
      <c r="S110">
        <v>1.33215278997351</v>
      </c>
      <c r="T110">
        <v>8.972119357772991</v>
      </c>
      <c r="U110">
        <v>2.018602309594699</v>
      </c>
      <c r="V110">
        <v>2.487736263971477</v>
      </c>
      <c r="W110">
        <v>4.229008367500112</v>
      </c>
      <c r="X110">
        <v>4.618150092252378</v>
      </c>
      <c r="Y110">
        <v>25.870440000000002</v>
      </c>
      <c r="Z110">
        <v>49.52820918106517</v>
      </c>
    </row>
    <row r="111" spans="1:26" ht="12.75">
      <c r="A111" t="s">
        <v>54</v>
      </c>
      <c r="B111">
        <v>20000617</v>
      </c>
      <c r="C111">
        <f t="shared" si="1"/>
        <v>2000</v>
      </c>
      <c r="D111">
        <v>45.30892</v>
      </c>
      <c r="E111">
        <v>27.9845</v>
      </c>
      <c r="F111">
        <v>18.1087</v>
      </c>
      <c r="G111">
        <v>9.8758</v>
      </c>
      <c r="H111">
        <v>1.53</v>
      </c>
      <c r="I111">
        <v>0.898989898989899</v>
      </c>
      <c r="K111">
        <v>0.04020379526719489</v>
      </c>
      <c r="L111">
        <v>1.7473194744281757</v>
      </c>
      <c r="M111">
        <v>1.0141792586213076</v>
      </c>
      <c r="N111">
        <v>4.66959757259801</v>
      </c>
      <c r="O111">
        <v>0.5683642375898338</v>
      </c>
      <c r="P111">
        <v>1.569529428219348</v>
      </c>
      <c r="Q111">
        <v>9.60919376672387</v>
      </c>
      <c r="S111">
        <v>0.34795225184086914</v>
      </c>
      <c r="T111">
        <v>6.01328452084657</v>
      </c>
      <c r="U111">
        <v>5.495518192455645</v>
      </c>
      <c r="V111">
        <v>19.469604432541175</v>
      </c>
      <c r="W111">
        <v>0.6305022064332928</v>
      </c>
      <c r="X111">
        <v>1.52973675316368</v>
      </c>
      <c r="Y111">
        <v>10.865219999999999</v>
      </c>
      <c r="Z111">
        <v>44.35181835728123</v>
      </c>
    </row>
    <row r="112" spans="1:26" ht="12.75">
      <c r="A112" t="s">
        <v>54</v>
      </c>
      <c r="B112">
        <v>20000705</v>
      </c>
      <c r="C112">
        <f t="shared" si="1"/>
        <v>2000</v>
      </c>
      <c r="D112">
        <v>38.24785</v>
      </c>
      <c r="E112">
        <v>19.0871</v>
      </c>
      <c r="F112">
        <v>6.3671</v>
      </c>
      <c r="G112">
        <v>12.72</v>
      </c>
      <c r="H112">
        <v>1.9</v>
      </c>
      <c r="I112">
        <v>0.8181818181818182</v>
      </c>
      <c r="K112">
        <v>0.0917395254776878</v>
      </c>
      <c r="L112">
        <v>0.5733604618620037</v>
      </c>
      <c r="M112">
        <v>0.8256022205914719</v>
      </c>
      <c r="N112">
        <v>3.764632799349181</v>
      </c>
      <c r="O112">
        <v>0.766890420381334</v>
      </c>
      <c r="P112">
        <v>6.020070625661416</v>
      </c>
      <c r="Q112">
        <v>12.042296053323094</v>
      </c>
      <c r="S112">
        <v>0.8175135077732235</v>
      </c>
      <c r="T112">
        <v>2.0484263372177076</v>
      </c>
      <c r="U112">
        <v>5.401727043835064</v>
      </c>
      <c r="V112">
        <v>19.044968392740184</v>
      </c>
      <c r="W112">
        <v>0.9132780964739118</v>
      </c>
      <c r="X112">
        <v>5.92007375660184</v>
      </c>
      <c r="Y112">
        <v>3.8202599999999998</v>
      </c>
      <c r="Z112">
        <v>37.96624713464193</v>
      </c>
    </row>
    <row r="113" spans="1:26" ht="12.75">
      <c r="A113" t="s">
        <v>54</v>
      </c>
      <c r="B113">
        <v>20000708</v>
      </c>
      <c r="C113">
        <f t="shared" si="1"/>
        <v>2000</v>
      </c>
      <c r="D113">
        <v>38.24246</v>
      </c>
      <c r="E113">
        <v>19.3307</v>
      </c>
      <c r="F113">
        <v>9.3266</v>
      </c>
      <c r="G113">
        <v>10.0041</v>
      </c>
      <c r="H113">
        <v>1.9</v>
      </c>
      <c r="I113">
        <v>0.8080808080808081</v>
      </c>
      <c r="K113">
        <v>0.18825383002151955</v>
      </c>
      <c r="L113">
        <v>0.30733774403464137</v>
      </c>
      <c r="M113">
        <v>0.5060920759415182</v>
      </c>
      <c r="N113">
        <v>4.241817952753357</v>
      </c>
      <c r="O113">
        <v>0.5740222112036503</v>
      </c>
      <c r="P113">
        <v>4.298471615832388</v>
      </c>
      <c r="Q113">
        <v>10.115995429787075</v>
      </c>
      <c r="S113">
        <v>1.677576247874391</v>
      </c>
      <c r="T113">
        <v>1.0980155960826539</v>
      </c>
      <c r="U113">
        <v>3.3112450343525235</v>
      </c>
      <c r="V113">
        <v>21.459008924299727</v>
      </c>
      <c r="W113">
        <v>0.683594289939282</v>
      </c>
      <c r="X113">
        <v>4.2270715060907404</v>
      </c>
      <c r="Y113">
        <v>5.595959999999999</v>
      </c>
      <c r="Z113">
        <v>38.052471598639315</v>
      </c>
    </row>
    <row r="114" spans="1:26" ht="12.75">
      <c r="A114" t="s">
        <v>54</v>
      </c>
      <c r="B114">
        <v>20000819</v>
      </c>
      <c r="C114">
        <f t="shared" si="1"/>
        <v>2000</v>
      </c>
      <c r="D114">
        <v>41.9502</v>
      </c>
      <c r="E114">
        <v>19.0058</v>
      </c>
      <c r="F114">
        <v>7.0239</v>
      </c>
      <c r="G114">
        <v>11.9819</v>
      </c>
      <c r="H114">
        <v>2.16</v>
      </c>
      <c r="I114">
        <v>0.8686868686868687</v>
      </c>
      <c r="K114">
        <v>0.022577550590774854</v>
      </c>
      <c r="L114">
        <v>1.3459436023447942</v>
      </c>
      <c r="M114">
        <v>0.904504746963788</v>
      </c>
      <c r="N114">
        <v>3.6794211648127213</v>
      </c>
      <c r="O114">
        <v>0.8831500283598028</v>
      </c>
      <c r="P114">
        <v>5.897729576343882</v>
      </c>
      <c r="Q114">
        <v>12.733326669415764</v>
      </c>
      <c r="S114">
        <v>0.20526411652913337</v>
      </c>
      <c r="T114">
        <v>4.9327296400550065</v>
      </c>
      <c r="U114">
        <v>6.632435452362894</v>
      </c>
      <c r="V114">
        <v>20.913671163766708</v>
      </c>
      <c r="W114">
        <v>1.1023435112832227</v>
      </c>
      <c r="X114">
        <v>5.835997557213121</v>
      </c>
      <c r="Y114">
        <v>4.21434</v>
      </c>
      <c r="Z114">
        <v>43.836781441210086</v>
      </c>
    </row>
    <row r="115" spans="1:26" ht="12.75">
      <c r="A115" t="s">
        <v>54</v>
      </c>
      <c r="B115">
        <v>20000918</v>
      </c>
      <c r="C115">
        <f t="shared" si="1"/>
        <v>2000</v>
      </c>
      <c r="D115">
        <v>39.50573</v>
      </c>
      <c r="E115">
        <v>13.5212</v>
      </c>
      <c r="F115">
        <v>6.959</v>
      </c>
      <c r="G115">
        <v>6.5622</v>
      </c>
      <c r="H115">
        <v>2.36</v>
      </c>
      <c r="I115">
        <v>0.8282828282828283</v>
      </c>
      <c r="K115">
        <v>0.08058800563916917</v>
      </c>
      <c r="L115">
        <v>1.0674792790952905</v>
      </c>
      <c r="M115">
        <v>0.2158829480493981</v>
      </c>
      <c r="N115">
        <v>3.8730839705774027</v>
      </c>
      <c r="O115">
        <v>0.6584850920680514</v>
      </c>
      <c r="P115">
        <v>0.6630833469208126</v>
      </c>
      <c r="Q115">
        <v>6.558602642350125</v>
      </c>
      <c r="S115">
        <v>0.743841910382104</v>
      </c>
      <c r="T115">
        <v>3.987913584989617</v>
      </c>
      <c r="U115">
        <v>1.7141721605458538</v>
      </c>
      <c r="V115">
        <v>23.876617757275028</v>
      </c>
      <c r="W115">
        <v>0.850947076108971</v>
      </c>
      <c r="X115">
        <v>0.6592763773722816</v>
      </c>
      <c r="Y115">
        <v>4.1754</v>
      </c>
      <c r="Z115">
        <v>36.008168866673856</v>
      </c>
    </row>
    <row r="116" spans="1:26" ht="12.75">
      <c r="A116" t="s">
        <v>54</v>
      </c>
      <c r="B116">
        <v>20000921</v>
      </c>
      <c r="C116">
        <f t="shared" si="1"/>
        <v>2000</v>
      </c>
      <c r="D116">
        <v>41.88067</v>
      </c>
      <c r="E116">
        <v>31.6035</v>
      </c>
      <c r="F116">
        <v>24.5617</v>
      </c>
      <c r="G116">
        <v>7.0418</v>
      </c>
      <c r="H116">
        <v>2.36</v>
      </c>
      <c r="I116">
        <v>0.8585858585858586</v>
      </c>
      <c r="K116">
        <v>0.06596116207970633</v>
      </c>
      <c r="L116">
        <v>1.1385180986980532</v>
      </c>
      <c r="M116">
        <v>0.21119388362498617</v>
      </c>
      <c r="N116">
        <v>2.3852371881559398</v>
      </c>
      <c r="O116">
        <v>1.0387714176292793</v>
      </c>
      <c r="P116">
        <v>2.410409959768087</v>
      </c>
      <c r="Q116">
        <v>7.250091709956052</v>
      </c>
      <c r="S116">
        <v>0.6088334910790354</v>
      </c>
      <c r="T116">
        <v>4.253302037302793</v>
      </c>
      <c r="U116">
        <v>1.6769396520593864</v>
      </c>
      <c r="V116">
        <v>14.704405335561704</v>
      </c>
      <c r="W116">
        <v>1.342383466573386</v>
      </c>
      <c r="X116">
        <v>2.39657103988128</v>
      </c>
      <c r="Y116">
        <v>14.737019999999998</v>
      </c>
      <c r="Z116">
        <v>39.71945502245758</v>
      </c>
    </row>
    <row r="117" spans="1:26" ht="12.75">
      <c r="A117" t="s">
        <v>54</v>
      </c>
      <c r="B117">
        <v>20001003</v>
      </c>
      <c r="C117">
        <f t="shared" si="1"/>
        <v>2000</v>
      </c>
      <c r="D117">
        <v>45.31843</v>
      </c>
      <c r="E117">
        <v>43.0813</v>
      </c>
      <c r="F117">
        <v>36.9267</v>
      </c>
      <c r="G117">
        <v>6.1546</v>
      </c>
      <c r="H117">
        <v>1.68</v>
      </c>
      <c r="I117">
        <v>0.9090909090909091</v>
      </c>
      <c r="K117">
        <v>0.1625135715379096</v>
      </c>
      <c r="L117">
        <v>0.9322046207725341</v>
      </c>
      <c r="M117">
        <v>0.06184267299167329</v>
      </c>
      <c r="N117">
        <v>2.9221565580937563</v>
      </c>
      <c r="O117">
        <v>0.8064871973815418</v>
      </c>
      <c r="P117">
        <v>0.3796770506026029</v>
      </c>
      <c r="Q117">
        <v>5.264881671380018</v>
      </c>
      <c r="S117">
        <v>1.4234095913816553</v>
      </c>
      <c r="T117">
        <v>3.2577165373020085</v>
      </c>
      <c r="U117">
        <v>0.3632883553436664</v>
      </c>
      <c r="V117">
        <v>13.237482730553499</v>
      </c>
      <c r="W117">
        <v>0.9213240209347662</v>
      </c>
      <c r="X117">
        <v>0.37139670198474484</v>
      </c>
      <c r="Y117">
        <v>22.156019999999998</v>
      </c>
      <c r="Z117">
        <v>41.73063793750034</v>
      </c>
    </row>
    <row r="118" spans="1:26" ht="12.75">
      <c r="A118" t="s">
        <v>54</v>
      </c>
      <c r="B118">
        <v>20001006</v>
      </c>
      <c r="C118">
        <f t="shared" si="1"/>
        <v>2000</v>
      </c>
      <c r="D118">
        <v>48.31781</v>
      </c>
      <c r="E118">
        <v>44.0243</v>
      </c>
      <c r="F118">
        <v>37.2444</v>
      </c>
      <c r="G118">
        <v>6.7799</v>
      </c>
      <c r="H118">
        <v>1.68</v>
      </c>
      <c r="I118">
        <v>0.9393939393939394</v>
      </c>
      <c r="K118">
        <v>0.01108308652291266</v>
      </c>
      <c r="L118">
        <v>0.8551477796196295</v>
      </c>
      <c r="M118">
        <v>1.225130798772436</v>
      </c>
      <c r="N118">
        <v>2.53672453844298</v>
      </c>
      <c r="O118">
        <v>1.199381946571003</v>
      </c>
      <c r="P118">
        <v>1.4455605918310621</v>
      </c>
      <c r="Q118">
        <v>7.273028741760022</v>
      </c>
      <c r="S118">
        <v>0.09707356443856519</v>
      </c>
      <c r="T118">
        <v>2.9884308674583653</v>
      </c>
      <c r="U118">
        <v>7.196903552775555</v>
      </c>
      <c r="V118">
        <v>11.49146070794912</v>
      </c>
      <c r="W118">
        <v>1.37016359495734</v>
      </c>
      <c r="X118">
        <v>1.4140344681699122</v>
      </c>
      <c r="Y118">
        <v>22.346639999999997</v>
      </c>
      <c r="Z118">
        <v>46.904706755748855</v>
      </c>
    </row>
    <row r="119" spans="1:26" ht="12.75">
      <c r="A119" t="s">
        <v>54</v>
      </c>
      <c r="B119">
        <v>20001009</v>
      </c>
      <c r="C119">
        <f t="shared" si="1"/>
        <v>2000</v>
      </c>
      <c r="D119">
        <v>66.04202</v>
      </c>
      <c r="E119">
        <v>60.0995</v>
      </c>
      <c r="F119">
        <v>53.7475</v>
      </c>
      <c r="G119">
        <v>6.352</v>
      </c>
      <c r="H119">
        <v>1.68</v>
      </c>
      <c r="I119">
        <v>1</v>
      </c>
      <c r="K119">
        <v>0.006825678875776122</v>
      </c>
      <c r="L119">
        <v>0.7324978838966274</v>
      </c>
      <c r="M119">
        <v>3.6608517878858384</v>
      </c>
      <c r="N119">
        <v>1.4285429276784114</v>
      </c>
      <c r="O119">
        <v>0.07571380984495323</v>
      </c>
      <c r="P119">
        <v>0.24945408494248228</v>
      </c>
      <c r="Q119">
        <v>6.153886173124089</v>
      </c>
      <c r="S119">
        <v>0.05978415640938943</v>
      </c>
      <c r="T119">
        <v>2.5598140330298147</v>
      </c>
      <c r="U119">
        <v>21.50529336526309</v>
      </c>
      <c r="V119">
        <v>6.471354959616978</v>
      </c>
      <c r="W119">
        <v>0.08649480357918342</v>
      </c>
      <c r="X119">
        <v>0.24401375931786481</v>
      </c>
      <c r="Y119">
        <v>32.2485</v>
      </c>
      <c r="Z119">
        <v>63.17525507721632</v>
      </c>
    </row>
    <row r="120" spans="1:26" ht="12.75">
      <c r="A120" t="s">
        <v>54</v>
      </c>
      <c r="B120">
        <v>20001027</v>
      </c>
      <c r="C120">
        <f t="shared" si="1"/>
        <v>2000</v>
      </c>
      <c r="D120">
        <v>42.62285</v>
      </c>
      <c r="E120">
        <v>9.8524</v>
      </c>
      <c r="F120">
        <v>2.0235</v>
      </c>
      <c r="G120">
        <v>7.8289</v>
      </c>
      <c r="H120">
        <v>1.68</v>
      </c>
      <c r="I120">
        <v>0.8787878787878788</v>
      </c>
      <c r="K120">
        <v>0.10012260663941937</v>
      </c>
      <c r="L120">
        <v>1.010177247813504</v>
      </c>
      <c r="M120">
        <v>0.6547782509954072</v>
      </c>
      <c r="N120">
        <v>6.099087296215716</v>
      </c>
      <c r="O120">
        <v>0.1289312996822559</v>
      </c>
      <c r="P120">
        <v>0.1445903283845957</v>
      </c>
      <c r="Q120">
        <v>8.137687029730898</v>
      </c>
      <c r="S120">
        <v>0.8769450899147675</v>
      </c>
      <c r="T120">
        <v>3.530202546176052</v>
      </c>
      <c r="U120">
        <v>3.846426786095612</v>
      </c>
      <c r="V120">
        <v>27.629102394315787</v>
      </c>
      <c r="W120">
        <v>0.147290005139913</v>
      </c>
      <c r="X120">
        <v>0.1414369686440088</v>
      </c>
      <c r="Y120">
        <v>1.2141</v>
      </c>
      <c r="Z120">
        <v>37.385503790286144</v>
      </c>
    </row>
    <row r="121" spans="1:26" ht="12.75">
      <c r="A121" t="s">
        <v>54</v>
      </c>
      <c r="B121">
        <v>20001205</v>
      </c>
      <c r="C121">
        <f t="shared" si="1"/>
        <v>2000</v>
      </c>
      <c r="D121">
        <v>40.12323</v>
      </c>
      <c r="E121">
        <v>9.0467</v>
      </c>
      <c r="F121">
        <v>4.0952</v>
      </c>
      <c r="G121">
        <v>4.9515</v>
      </c>
      <c r="H121">
        <v>2.33</v>
      </c>
      <c r="I121">
        <v>0.8383838383838383</v>
      </c>
      <c r="K121">
        <v>0.09659984618833922</v>
      </c>
      <c r="L121">
        <v>0.35556695369681174</v>
      </c>
      <c r="M121">
        <v>2.0844920288617774</v>
      </c>
      <c r="N121">
        <v>2.514690014764865</v>
      </c>
      <c r="O121">
        <v>0.18974999688252928</v>
      </c>
      <c r="P121">
        <v>0.3180438917237274</v>
      </c>
      <c r="Q121">
        <v>5.55914273211805</v>
      </c>
      <c r="S121">
        <v>0.889624815282844</v>
      </c>
      <c r="T121">
        <v>1.324551750409825</v>
      </c>
      <c r="U121">
        <v>16.361475929981722</v>
      </c>
      <c r="V121">
        <v>15.321091297838887</v>
      </c>
      <c r="W121">
        <v>0.2439553491944448</v>
      </c>
      <c r="X121">
        <v>0.31599245169122225</v>
      </c>
      <c r="Y121">
        <v>2.45712</v>
      </c>
      <c r="Z121">
        <v>36.91381159439895</v>
      </c>
    </row>
    <row r="122" spans="1:26" ht="12.75">
      <c r="A122" t="s">
        <v>54</v>
      </c>
      <c r="B122">
        <v>20010101</v>
      </c>
      <c r="C122">
        <f t="shared" si="1"/>
        <v>2001</v>
      </c>
      <c r="D122">
        <v>54.85453</v>
      </c>
      <c r="E122">
        <v>9.3618</v>
      </c>
      <c r="F122">
        <v>1.6695</v>
      </c>
      <c r="G122">
        <v>7.6923</v>
      </c>
      <c r="H122">
        <v>2.43</v>
      </c>
      <c r="I122">
        <v>0.9739130434782609</v>
      </c>
      <c r="K122">
        <v>0.04282370254306443</v>
      </c>
      <c r="L122">
        <v>0.5088171807367312</v>
      </c>
      <c r="M122">
        <v>3.994947628125189</v>
      </c>
      <c r="N122">
        <v>2.4077881459827606</v>
      </c>
      <c r="O122">
        <v>0.546554828116768</v>
      </c>
      <c r="P122">
        <v>0.5050337896512137</v>
      </c>
      <c r="Q122">
        <v>8.005965275155727</v>
      </c>
      <c r="S122">
        <v>0.39734893097533747</v>
      </c>
      <c r="T122">
        <v>1.9134838066367144</v>
      </c>
      <c r="U122">
        <v>32.57060894979202</v>
      </c>
      <c r="V122">
        <v>15.24860837898219</v>
      </c>
      <c r="W122">
        <v>0.7147350209582533</v>
      </c>
      <c r="X122">
        <v>0.5029695676268406</v>
      </c>
      <c r="Y122">
        <v>1.0017</v>
      </c>
      <c r="Z122">
        <v>52.34945465497135</v>
      </c>
    </row>
    <row r="123" spans="1:26" ht="12.75">
      <c r="A123" t="s">
        <v>54</v>
      </c>
      <c r="B123">
        <v>20010125</v>
      </c>
      <c r="C123">
        <f t="shared" si="1"/>
        <v>2001</v>
      </c>
      <c r="D123">
        <v>53.88068</v>
      </c>
      <c r="E123">
        <v>17.8819</v>
      </c>
      <c r="F123">
        <v>10.1697</v>
      </c>
      <c r="G123">
        <v>7.7122</v>
      </c>
      <c r="H123">
        <v>2.43</v>
      </c>
      <c r="I123">
        <v>0.9652173913043478</v>
      </c>
      <c r="K123">
        <v>0.19914872492651578</v>
      </c>
      <c r="L123">
        <v>0.7618684455924289</v>
      </c>
      <c r="M123">
        <v>1.6775804285702607</v>
      </c>
      <c r="N123">
        <v>4.30361790588182</v>
      </c>
      <c r="O123">
        <v>1.0433809488482033</v>
      </c>
      <c r="P123">
        <v>0.39715434336225064</v>
      </c>
      <c r="Q123">
        <v>8.38275079718148</v>
      </c>
      <c r="S123">
        <v>1.847844260432087</v>
      </c>
      <c r="T123">
        <v>2.865121282496344</v>
      </c>
      <c r="U123">
        <v>13.67722964278976</v>
      </c>
      <c r="V123">
        <v>27.2549660023275</v>
      </c>
      <c r="W123">
        <v>1.364439331570848</v>
      </c>
      <c r="X123">
        <v>0.3955310564467159</v>
      </c>
      <c r="Y123">
        <v>6.10182</v>
      </c>
      <c r="Z123">
        <v>53.50695157606326</v>
      </c>
    </row>
    <row r="124" spans="1:26" ht="12.75">
      <c r="A124" t="s">
        <v>54</v>
      </c>
      <c r="B124">
        <v>20010227</v>
      </c>
      <c r="C124">
        <f t="shared" si="1"/>
        <v>2001</v>
      </c>
      <c r="D124">
        <v>34.64404</v>
      </c>
      <c r="E124">
        <v>15.9036</v>
      </c>
      <c r="F124">
        <v>8.3629</v>
      </c>
      <c r="G124">
        <v>7.5407</v>
      </c>
      <c r="H124">
        <v>1.98</v>
      </c>
      <c r="I124">
        <v>0.8173913043478261</v>
      </c>
      <c r="K124">
        <v>0.0782239456455083</v>
      </c>
      <c r="L124">
        <v>0.8091622453832186</v>
      </c>
      <c r="M124">
        <v>0.418048128299495</v>
      </c>
      <c r="N124">
        <v>3.794069545825413</v>
      </c>
      <c r="O124">
        <v>1.0175314208361983</v>
      </c>
      <c r="P124">
        <v>1.5996006525263888</v>
      </c>
      <c r="Q124">
        <v>7.716635938516221</v>
      </c>
      <c r="S124">
        <v>0.7014116922624319</v>
      </c>
      <c r="T124">
        <v>2.913827579367449</v>
      </c>
      <c r="U124">
        <v>2.836798393556646</v>
      </c>
      <c r="V124">
        <v>19.923560673731725</v>
      </c>
      <c r="W124">
        <v>1.229705735114636</v>
      </c>
      <c r="X124">
        <v>1.5760540935539642</v>
      </c>
      <c r="Y124">
        <v>5.01774</v>
      </c>
      <c r="Z124">
        <v>34.199098167586854</v>
      </c>
    </row>
    <row r="125" spans="1:26" ht="12.75">
      <c r="A125" t="s">
        <v>54</v>
      </c>
      <c r="B125">
        <v>20010416</v>
      </c>
      <c r="C125">
        <f t="shared" si="1"/>
        <v>2001</v>
      </c>
      <c r="D125">
        <v>38.08517</v>
      </c>
      <c r="E125">
        <v>28.9281</v>
      </c>
      <c r="F125">
        <v>15.5325</v>
      </c>
      <c r="G125">
        <v>13.3956</v>
      </c>
      <c r="H125">
        <v>1.44</v>
      </c>
      <c r="I125">
        <v>0.8521739130434782</v>
      </c>
      <c r="K125">
        <v>0.11040315700658927</v>
      </c>
      <c r="L125">
        <v>1.7065670024092796</v>
      </c>
      <c r="M125">
        <v>0.617581345705601</v>
      </c>
      <c r="N125">
        <v>2.3325609049879468</v>
      </c>
      <c r="O125">
        <v>4.263002930818985</v>
      </c>
      <c r="P125">
        <v>5.8879628539193725</v>
      </c>
      <c r="Q125">
        <v>14.918078194847773</v>
      </c>
      <c r="S125">
        <v>0.9486182848343221</v>
      </c>
      <c r="T125">
        <v>5.818561059751517</v>
      </c>
      <c r="U125">
        <v>3.17761582962572</v>
      </c>
      <c r="V125">
        <v>9.220799498834957</v>
      </c>
      <c r="W125">
        <v>4.644497069878092</v>
      </c>
      <c r="X125">
        <v>5.726162531606833</v>
      </c>
      <c r="Y125">
        <v>9.3195</v>
      </c>
      <c r="Z125">
        <v>38.85575427453144</v>
      </c>
    </row>
    <row r="126" spans="1:26" ht="12.75">
      <c r="A126" t="s">
        <v>54</v>
      </c>
      <c r="B126">
        <v>20010422</v>
      </c>
      <c r="C126">
        <f t="shared" si="1"/>
        <v>2001</v>
      </c>
      <c r="D126">
        <v>79.69744</v>
      </c>
      <c r="E126">
        <v>105.8263</v>
      </c>
      <c r="F126">
        <v>83.8729</v>
      </c>
      <c r="G126">
        <v>21.9534</v>
      </c>
      <c r="H126">
        <v>1.44</v>
      </c>
      <c r="I126">
        <v>1</v>
      </c>
      <c r="K126">
        <v>0.21317755462574003</v>
      </c>
      <c r="L126">
        <v>0.1544734553332636</v>
      </c>
      <c r="M126">
        <v>0.13649009883462535</v>
      </c>
      <c r="N126">
        <v>0.30369770838226834</v>
      </c>
      <c r="O126">
        <v>6.728379069222696</v>
      </c>
      <c r="P126">
        <v>16.684817475202948</v>
      </c>
      <c r="Q126">
        <v>24.22103536160154</v>
      </c>
      <c r="S126">
        <v>1.8316878947779998</v>
      </c>
      <c r="T126">
        <v>0.5266791346009125</v>
      </c>
      <c r="U126">
        <v>0.7022768768194533</v>
      </c>
      <c r="V126">
        <v>1.200541289730231</v>
      </c>
      <c r="W126">
        <v>7.330498566190366</v>
      </c>
      <c r="X126">
        <v>16.226321232582002</v>
      </c>
      <c r="Y126">
        <v>50.32374</v>
      </c>
      <c r="Z126">
        <v>78.14174499470096</v>
      </c>
    </row>
    <row r="127" spans="1:26" ht="12.75">
      <c r="A127" t="s">
        <v>54</v>
      </c>
      <c r="B127">
        <v>20010428</v>
      </c>
      <c r="C127">
        <f t="shared" si="1"/>
        <v>2001</v>
      </c>
      <c r="D127">
        <v>41.77057</v>
      </c>
      <c r="E127">
        <v>21.0413</v>
      </c>
      <c r="F127">
        <v>9.0848</v>
      </c>
      <c r="G127">
        <v>11.9565</v>
      </c>
      <c r="H127">
        <v>1.44</v>
      </c>
      <c r="I127">
        <v>0.8956521739130435</v>
      </c>
      <c r="K127">
        <v>0.0967631529642171</v>
      </c>
      <c r="L127">
        <v>1.4091328286212847</v>
      </c>
      <c r="M127">
        <v>3.6016185341591927E-06</v>
      </c>
      <c r="N127">
        <v>7.245054672193927</v>
      </c>
      <c r="O127">
        <v>1.0442847784989728</v>
      </c>
      <c r="P127">
        <v>2.6776240583825053</v>
      </c>
      <c r="Q127">
        <v>12.472863092279441</v>
      </c>
      <c r="S127">
        <v>0.8314191250400413</v>
      </c>
      <c r="T127">
        <v>4.804455607695472</v>
      </c>
      <c r="U127">
        <v>1.8531259316684766E-05</v>
      </c>
      <c r="V127">
        <v>28.640279594646994</v>
      </c>
      <c r="W127">
        <v>1.1377373350585482</v>
      </c>
      <c r="X127">
        <v>2.604043357140528</v>
      </c>
      <c r="Y127">
        <v>5.45088</v>
      </c>
      <c r="Z127">
        <v>43.46883355084089</v>
      </c>
    </row>
    <row r="128" spans="1:26" ht="12.75">
      <c r="A128" t="s">
        <v>54</v>
      </c>
      <c r="B128">
        <v>20010519</v>
      </c>
      <c r="C128">
        <f t="shared" si="1"/>
        <v>2001</v>
      </c>
      <c r="D128">
        <v>38.70402</v>
      </c>
      <c r="E128">
        <v>41.384</v>
      </c>
      <c r="F128">
        <v>31.7103</v>
      </c>
      <c r="G128">
        <v>9.6737</v>
      </c>
      <c r="H128">
        <v>1.57</v>
      </c>
      <c r="I128">
        <v>0.8608695652173913</v>
      </c>
      <c r="K128">
        <v>0.04664197049335219</v>
      </c>
      <c r="L128">
        <v>1.5009730705386686</v>
      </c>
      <c r="M128">
        <v>0.054034704417658515</v>
      </c>
      <c r="N128">
        <v>0.8278783693186741</v>
      </c>
      <c r="O128">
        <v>4.958680613016196</v>
      </c>
      <c r="P128">
        <v>3.7326014262369296</v>
      </c>
      <c r="Q128">
        <v>11.120810154021479</v>
      </c>
      <c r="S128">
        <v>0.40496634585418734</v>
      </c>
      <c r="T128">
        <v>5.1867945879134085</v>
      </c>
      <c r="U128">
        <v>0.2993635091566789</v>
      </c>
      <c r="V128">
        <v>3.5313973968215198</v>
      </c>
      <c r="W128">
        <v>5.544522441001735</v>
      </c>
      <c r="X128">
        <v>3.641495723657568</v>
      </c>
      <c r="Y128">
        <v>19.02618</v>
      </c>
      <c r="Z128">
        <v>37.6347200044051</v>
      </c>
    </row>
    <row r="129" spans="1:26" ht="12.75">
      <c r="A129" t="s">
        <v>54</v>
      </c>
      <c r="B129">
        <v>20010531</v>
      </c>
      <c r="C129">
        <f t="shared" si="1"/>
        <v>2001</v>
      </c>
      <c r="D129">
        <v>48.15579</v>
      </c>
      <c r="E129">
        <v>46.6731</v>
      </c>
      <c r="F129">
        <v>36.2713</v>
      </c>
      <c r="G129">
        <v>10.4018</v>
      </c>
      <c r="H129">
        <v>1.57</v>
      </c>
      <c r="I129">
        <v>0.9478260869565217</v>
      </c>
      <c r="K129">
        <v>0.03605424785726913</v>
      </c>
      <c r="L129">
        <v>1.47879796939195</v>
      </c>
      <c r="M129">
        <v>0.38486961595993596</v>
      </c>
      <c r="N129">
        <v>2.706975662799665</v>
      </c>
      <c r="O129">
        <v>2.504873494142334</v>
      </c>
      <c r="P129">
        <v>4.132780026630629</v>
      </c>
      <c r="Q129">
        <v>11.244351016781783</v>
      </c>
      <c r="S129">
        <v>0.3130390258567757</v>
      </c>
      <c r="T129">
        <v>5.110165834958531</v>
      </c>
      <c r="U129">
        <v>2.1322577784638956</v>
      </c>
      <c r="V129">
        <v>11.546873505992346</v>
      </c>
      <c r="W129">
        <v>2.800811018900208</v>
      </c>
      <c r="X129">
        <v>4.0319067254296135</v>
      </c>
      <c r="Y129">
        <v>21.762779999999996</v>
      </c>
      <c r="Z129">
        <v>47.69783388960137</v>
      </c>
    </row>
    <row r="130" spans="1:26" ht="12.75">
      <c r="A130" t="s">
        <v>54</v>
      </c>
      <c r="B130">
        <v>20010603</v>
      </c>
      <c r="C130">
        <f aca="true" t="shared" si="2" ref="C130:C193">INT(B130/10000)</f>
        <v>2001</v>
      </c>
      <c r="D130">
        <v>57.77374</v>
      </c>
      <c r="E130">
        <v>67.345</v>
      </c>
      <c r="F130">
        <v>47.8645</v>
      </c>
      <c r="G130">
        <v>19.4805</v>
      </c>
      <c r="H130">
        <v>1.53</v>
      </c>
      <c r="I130">
        <v>0.9826086956521739</v>
      </c>
      <c r="K130">
        <v>0.1471782876316622</v>
      </c>
      <c r="L130">
        <v>8.429154966861886E-05</v>
      </c>
      <c r="M130">
        <v>0.20396866656717835</v>
      </c>
      <c r="N130">
        <v>2.3074277764175966</v>
      </c>
      <c r="O130">
        <v>3.223237300573859</v>
      </c>
      <c r="P130">
        <v>9.943208812179996</v>
      </c>
      <c r="Q130">
        <v>15.82510513491996</v>
      </c>
      <c r="S130">
        <v>1.2737856280276774</v>
      </c>
      <c r="T130">
        <v>0.0002900837988006472</v>
      </c>
      <c r="U130">
        <v>1.105242005574672</v>
      </c>
      <c r="V130">
        <v>9.620680447311873</v>
      </c>
      <c r="W130">
        <v>3.575626500512704</v>
      </c>
      <c r="X130">
        <v>9.691116133852441</v>
      </c>
      <c r="Y130">
        <v>28.7187</v>
      </c>
      <c r="Z130">
        <v>53.98544079907817</v>
      </c>
    </row>
    <row r="131" spans="1:26" ht="12.75">
      <c r="A131" t="s">
        <v>54</v>
      </c>
      <c r="B131">
        <v>20010621</v>
      </c>
      <c r="C131">
        <f t="shared" si="2"/>
        <v>2001</v>
      </c>
      <c r="D131">
        <v>40.16866</v>
      </c>
      <c r="E131">
        <v>27.0365</v>
      </c>
      <c r="F131">
        <v>17.7068</v>
      </c>
      <c r="G131">
        <v>9.3297</v>
      </c>
      <c r="H131">
        <v>1.53</v>
      </c>
      <c r="I131">
        <v>0.8695652173913043</v>
      </c>
      <c r="K131">
        <v>0.04258807419501205</v>
      </c>
      <c r="L131">
        <v>0.8529237281771856</v>
      </c>
      <c r="M131">
        <v>0.552768556185484</v>
      </c>
      <c r="N131">
        <v>4.023194163134561</v>
      </c>
      <c r="O131">
        <v>1.2259545383036237</v>
      </c>
      <c r="P131">
        <v>2.6592043625818964</v>
      </c>
      <c r="Q131">
        <v>9.356633422577763</v>
      </c>
      <c r="S131">
        <v>0.36858749825074366</v>
      </c>
      <c r="T131">
        <v>2.9352806554102435</v>
      </c>
      <c r="U131">
        <v>2.9952788236512897</v>
      </c>
      <c r="V131">
        <v>16.774464542981633</v>
      </c>
      <c r="W131">
        <v>1.3599853584474881</v>
      </c>
      <c r="X131">
        <v>2.591784884358486</v>
      </c>
      <c r="Y131">
        <v>10.624080000000001</v>
      </c>
      <c r="Z131">
        <v>37.649461763099886</v>
      </c>
    </row>
    <row r="132" spans="1:26" ht="12.75">
      <c r="A132" t="s">
        <v>54</v>
      </c>
      <c r="B132">
        <v>20010624</v>
      </c>
      <c r="C132">
        <f t="shared" si="2"/>
        <v>2001</v>
      </c>
      <c r="D132">
        <v>44.90396</v>
      </c>
      <c r="E132">
        <v>45.6461</v>
      </c>
      <c r="F132">
        <v>35.8333</v>
      </c>
      <c r="G132">
        <v>9.8128</v>
      </c>
      <c r="H132">
        <v>1.53</v>
      </c>
      <c r="I132">
        <v>0.9217391304347826</v>
      </c>
      <c r="K132">
        <v>0.0868869812801734</v>
      </c>
      <c r="L132">
        <v>0.5323659607155475</v>
      </c>
      <c r="M132">
        <v>0.2468352819663096</v>
      </c>
      <c r="N132">
        <v>2.215674642664196</v>
      </c>
      <c r="O132">
        <v>1.763100499755882</v>
      </c>
      <c r="P132">
        <v>5.6173218351560035</v>
      </c>
      <c r="Q132">
        <v>10.462185201538112</v>
      </c>
      <c r="S132">
        <v>0.751981761701006</v>
      </c>
      <c r="T132">
        <v>1.8321022788600554</v>
      </c>
      <c r="U132">
        <v>1.3375227022782992</v>
      </c>
      <c r="V132">
        <v>9.23812130985908</v>
      </c>
      <c r="W132">
        <v>1.955856265646944</v>
      </c>
      <c r="X132">
        <v>5.474904459316758</v>
      </c>
      <c r="Y132">
        <v>21.49998</v>
      </c>
      <c r="Z132">
        <v>42.09046877766214</v>
      </c>
    </row>
    <row r="133" spans="1:26" ht="12.75">
      <c r="A133" t="s">
        <v>54</v>
      </c>
      <c r="B133">
        <v>20010709</v>
      </c>
      <c r="C133">
        <f t="shared" si="2"/>
        <v>2001</v>
      </c>
      <c r="D133">
        <v>34.39484</v>
      </c>
      <c r="E133">
        <v>29.544</v>
      </c>
      <c r="F133">
        <v>19.7784</v>
      </c>
      <c r="G133">
        <v>9.7656</v>
      </c>
      <c r="H133">
        <v>1.9</v>
      </c>
      <c r="I133">
        <v>0.808695652173913</v>
      </c>
      <c r="K133">
        <v>0.06275957162118602</v>
      </c>
      <c r="L133">
        <v>0.13956576934111845</v>
      </c>
      <c r="M133">
        <v>0.5492179424987298</v>
      </c>
      <c r="N133">
        <v>2.122027917032208</v>
      </c>
      <c r="O133">
        <v>1.479749904239673</v>
      </c>
      <c r="P133">
        <v>5.6313722077667006</v>
      </c>
      <c r="Q133">
        <v>9.984693312499616</v>
      </c>
      <c r="S133">
        <v>0.5592660009437163</v>
      </c>
      <c r="T133">
        <v>0.49862210024730774</v>
      </c>
      <c r="U133">
        <v>3.593407744021619</v>
      </c>
      <c r="V133">
        <v>10.735165091101939</v>
      </c>
      <c r="W133">
        <v>1.762211575324504</v>
      </c>
      <c r="X133">
        <v>5.53783184515278</v>
      </c>
      <c r="Y133">
        <v>11.867040000000001</v>
      </c>
      <c r="Z133">
        <v>34.55354435679187</v>
      </c>
    </row>
    <row r="134" spans="1:26" ht="12.75">
      <c r="A134" t="s">
        <v>54</v>
      </c>
      <c r="B134">
        <v>20010715</v>
      </c>
      <c r="C134">
        <f t="shared" si="2"/>
        <v>2001</v>
      </c>
      <c r="D134">
        <v>41.55089</v>
      </c>
      <c r="E134">
        <v>37.4518</v>
      </c>
      <c r="F134">
        <v>25.02</v>
      </c>
      <c r="G134">
        <v>12.4318</v>
      </c>
      <c r="H134">
        <v>1.9</v>
      </c>
      <c r="I134">
        <v>0.8869565217391304</v>
      </c>
      <c r="K134">
        <v>0.04925954481528062</v>
      </c>
      <c r="L134">
        <v>0.540261343336223</v>
      </c>
      <c r="M134">
        <v>0.5887819235797055</v>
      </c>
      <c r="N134">
        <v>2.7742842468476567</v>
      </c>
      <c r="O134">
        <v>2.1315014654094924</v>
      </c>
      <c r="P134">
        <v>5.8831651657108415</v>
      </c>
      <c r="Q134">
        <v>11.967253689699199</v>
      </c>
      <c r="S134">
        <v>0.4389639369024927</v>
      </c>
      <c r="T134">
        <v>1.9301741893337847</v>
      </c>
      <c r="U134">
        <v>3.8522658493374906</v>
      </c>
      <c r="V134">
        <v>14.034876337162228</v>
      </c>
      <c r="W134">
        <v>2.538372561744306</v>
      </c>
      <c r="X134">
        <v>5.7854423758446005</v>
      </c>
      <c r="Y134">
        <v>15.011999999999999</v>
      </c>
      <c r="Z134">
        <v>43.5920952503249</v>
      </c>
    </row>
    <row r="135" spans="1:26" ht="12.75">
      <c r="A135" t="s">
        <v>54</v>
      </c>
      <c r="B135">
        <v>20010727</v>
      </c>
      <c r="C135">
        <f t="shared" si="2"/>
        <v>2001</v>
      </c>
      <c r="D135">
        <v>47.16017</v>
      </c>
      <c r="E135">
        <v>31.0847</v>
      </c>
      <c r="F135">
        <v>15.8317</v>
      </c>
      <c r="G135">
        <v>15.253</v>
      </c>
      <c r="H135">
        <v>1.9</v>
      </c>
      <c r="I135">
        <v>0.9391304347826087</v>
      </c>
      <c r="K135">
        <v>0.03536913704989571</v>
      </c>
      <c r="L135">
        <v>0.3052903084420387</v>
      </c>
      <c r="M135">
        <v>0.3079002014837415</v>
      </c>
      <c r="N135">
        <v>3.8620667087383453</v>
      </c>
      <c r="O135">
        <v>4.882578156421412</v>
      </c>
      <c r="P135">
        <v>6.990574411844209</v>
      </c>
      <c r="Q135">
        <v>16.38377892397964</v>
      </c>
      <c r="S135">
        <v>0.3151830919771276</v>
      </c>
      <c r="T135">
        <v>1.0907007893064349</v>
      </c>
      <c r="U135">
        <v>2.014520799090704</v>
      </c>
      <c r="V135">
        <v>19.53787854456655</v>
      </c>
      <c r="W135">
        <v>5.814587802993222</v>
      </c>
      <c r="X135">
        <v>6.87445691130648</v>
      </c>
      <c r="Y135">
        <v>9.49902</v>
      </c>
      <c r="Z135">
        <v>45.14634793924052</v>
      </c>
    </row>
    <row r="136" spans="1:26" ht="12.75">
      <c r="A136" t="s">
        <v>54</v>
      </c>
      <c r="B136">
        <v>20010805</v>
      </c>
      <c r="C136">
        <f t="shared" si="2"/>
        <v>2001</v>
      </c>
      <c r="D136">
        <v>46.75232</v>
      </c>
      <c r="E136">
        <v>16.4104</v>
      </c>
      <c r="F136">
        <v>8.2879</v>
      </c>
      <c r="G136">
        <v>8.1225</v>
      </c>
      <c r="H136">
        <v>2.16</v>
      </c>
      <c r="I136">
        <v>0.9304347826086956</v>
      </c>
      <c r="K136">
        <v>0.026509355632863434</v>
      </c>
      <c r="L136">
        <v>1.0045517059296756</v>
      </c>
      <c r="M136">
        <v>0.6947931036556533</v>
      </c>
      <c r="N136">
        <v>5.019739925420556</v>
      </c>
      <c r="O136">
        <v>0.39997173535498565</v>
      </c>
      <c r="P136">
        <v>1.5738130784055362</v>
      </c>
      <c r="Q136">
        <v>8.71937890439927</v>
      </c>
      <c r="S136">
        <v>0.2410101769834887</v>
      </c>
      <c r="T136">
        <v>3.681567315431801</v>
      </c>
      <c r="U136">
        <v>5.094689030888515</v>
      </c>
      <c r="V136">
        <v>28.531985175233327</v>
      </c>
      <c r="W136">
        <v>0.49924274812527064</v>
      </c>
      <c r="X136">
        <v>1.5573398478501603</v>
      </c>
      <c r="Y136">
        <v>4.97274</v>
      </c>
      <c r="Z136">
        <v>44.57857429451256</v>
      </c>
    </row>
    <row r="137" spans="1:26" ht="12.75">
      <c r="A137" t="s">
        <v>54</v>
      </c>
      <c r="B137">
        <v>20010808</v>
      </c>
      <c r="C137">
        <f t="shared" si="2"/>
        <v>2001</v>
      </c>
      <c r="D137">
        <v>41.53896</v>
      </c>
      <c r="E137">
        <v>18.4772</v>
      </c>
      <c r="F137">
        <v>10.4167</v>
      </c>
      <c r="G137">
        <v>8.0605</v>
      </c>
      <c r="H137">
        <v>2.16</v>
      </c>
      <c r="I137">
        <v>0.8782608695652174</v>
      </c>
      <c r="K137">
        <v>0.053710043283609926</v>
      </c>
      <c r="L137">
        <v>0.772727049693772</v>
      </c>
      <c r="M137">
        <v>0.150376943476153</v>
      </c>
      <c r="N137">
        <v>4.833479342453989</v>
      </c>
      <c r="O137">
        <v>0.7961745010662629</v>
      </c>
      <c r="P137">
        <v>1.363314508256249</v>
      </c>
      <c r="Q137">
        <v>7.969782388230035</v>
      </c>
      <c r="S137">
        <v>0.48830560866316447</v>
      </c>
      <c r="T137">
        <v>2.8319564170864013</v>
      </c>
      <c r="U137">
        <v>1.1026646067664452</v>
      </c>
      <c r="V137">
        <v>27.473288057277127</v>
      </c>
      <c r="W137">
        <v>0.9937810869230779</v>
      </c>
      <c r="X137">
        <v>1.3490445834969842</v>
      </c>
      <c r="Y137">
        <v>6.25002</v>
      </c>
      <c r="Z137">
        <v>40.489060360213195</v>
      </c>
    </row>
    <row r="138" spans="1:26" ht="12.75">
      <c r="A138" t="s">
        <v>54</v>
      </c>
      <c r="B138">
        <v>20010823</v>
      </c>
      <c r="C138">
        <f t="shared" si="2"/>
        <v>2001</v>
      </c>
      <c r="D138">
        <v>44.2953</v>
      </c>
      <c r="E138">
        <v>35.9976</v>
      </c>
      <c r="F138">
        <v>29.6095</v>
      </c>
      <c r="G138">
        <v>6.3881</v>
      </c>
      <c r="H138">
        <v>2.16</v>
      </c>
      <c r="I138">
        <v>0.9130434782608695</v>
      </c>
      <c r="K138">
        <v>0.07503168700275245</v>
      </c>
      <c r="L138">
        <v>0.4454840452492589</v>
      </c>
      <c r="M138">
        <v>0.12533102724768347</v>
      </c>
      <c r="N138">
        <v>3.6565259175534295</v>
      </c>
      <c r="O138">
        <v>0.7141338836659238</v>
      </c>
      <c r="P138">
        <v>1.0532639077799488</v>
      </c>
      <c r="Q138">
        <v>6.069770468498998</v>
      </c>
      <c r="S138">
        <v>0.682151630328021</v>
      </c>
      <c r="T138">
        <v>1.632648166196861</v>
      </c>
      <c r="U138">
        <v>0.9190111507860057</v>
      </c>
      <c r="V138">
        <v>20.783535566088165</v>
      </c>
      <c r="W138">
        <v>0.8913783927614825</v>
      </c>
      <c r="X138">
        <v>1.0422393080821921</v>
      </c>
      <c r="Y138">
        <v>17.7657</v>
      </c>
      <c r="Z138">
        <v>43.716664214242726</v>
      </c>
    </row>
    <row r="139" spans="1:26" ht="12.75">
      <c r="A139" t="s">
        <v>54</v>
      </c>
      <c r="B139">
        <v>20010904</v>
      </c>
      <c r="C139">
        <f t="shared" si="2"/>
        <v>2001</v>
      </c>
      <c r="D139">
        <v>42.66774</v>
      </c>
      <c r="E139">
        <v>34.4154</v>
      </c>
      <c r="F139">
        <v>28.7098</v>
      </c>
      <c r="G139">
        <v>5.7056</v>
      </c>
      <c r="H139">
        <v>2.36</v>
      </c>
      <c r="I139">
        <v>0.9043478260869565</v>
      </c>
      <c r="K139">
        <v>0.015203860834231364</v>
      </c>
      <c r="L139">
        <v>1.0247644087448262</v>
      </c>
      <c r="M139">
        <v>0.2557287238674178</v>
      </c>
      <c r="N139">
        <v>2.591466558205797</v>
      </c>
      <c r="O139">
        <v>0.9624881951043414</v>
      </c>
      <c r="P139">
        <v>1.3986974587941634</v>
      </c>
      <c r="Q139">
        <v>6.248349205550777</v>
      </c>
      <c r="S139">
        <v>0.14033439341774112</v>
      </c>
      <c r="T139">
        <v>3.828338392208306</v>
      </c>
      <c r="U139">
        <v>2.0305589814585074</v>
      </c>
      <c r="V139">
        <v>15.975759087871385</v>
      </c>
      <c r="W139">
        <v>1.243804188248498</v>
      </c>
      <c r="X139">
        <v>1.390667097817728</v>
      </c>
      <c r="Y139">
        <v>17.22588</v>
      </c>
      <c r="Z139">
        <v>41.83534214102217</v>
      </c>
    </row>
    <row r="140" spans="1:26" ht="12.75">
      <c r="A140" t="s">
        <v>54</v>
      </c>
      <c r="B140">
        <v>20010907</v>
      </c>
      <c r="C140">
        <f t="shared" si="2"/>
        <v>2001</v>
      </c>
      <c r="D140">
        <v>52.37984</v>
      </c>
      <c r="E140">
        <v>57.7334</v>
      </c>
      <c r="F140">
        <v>49.8143</v>
      </c>
      <c r="G140">
        <v>7.9191</v>
      </c>
      <c r="H140">
        <v>2.36</v>
      </c>
      <c r="I140">
        <v>0.9565217391304348</v>
      </c>
      <c r="K140">
        <v>0.28096541964133764</v>
      </c>
      <c r="L140">
        <v>0.3454540609614644</v>
      </c>
      <c r="M140">
        <v>0.2855144275729672</v>
      </c>
      <c r="N140">
        <v>1.6008597886299194</v>
      </c>
      <c r="O140">
        <v>3.4406083315839013</v>
      </c>
      <c r="P140">
        <v>3.197059479959684</v>
      </c>
      <c r="Q140">
        <v>9.150461508349274</v>
      </c>
      <c r="S140">
        <v>2.5933617892603897</v>
      </c>
      <c r="T140">
        <v>1.2905552076529607</v>
      </c>
      <c r="U140">
        <v>2.267065961447669</v>
      </c>
      <c r="V140">
        <v>9.868910033058318</v>
      </c>
      <c r="W140">
        <v>4.446229132693734</v>
      </c>
      <c r="X140">
        <v>3.178704158352576</v>
      </c>
      <c r="Y140">
        <v>29.88858</v>
      </c>
      <c r="Z140">
        <v>53.53340628246565</v>
      </c>
    </row>
    <row r="141" spans="1:26" ht="12.75">
      <c r="A141" t="s">
        <v>54</v>
      </c>
      <c r="B141">
        <v>20010910</v>
      </c>
      <c r="C141">
        <f t="shared" si="2"/>
        <v>2001</v>
      </c>
      <c r="D141">
        <v>35.258</v>
      </c>
      <c r="E141">
        <v>8.8046</v>
      </c>
      <c r="F141">
        <v>3.7019</v>
      </c>
      <c r="G141">
        <v>5.1027</v>
      </c>
      <c r="H141">
        <v>2.36</v>
      </c>
      <c r="I141">
        <v>0.8260869565217391</v>
      </c>
      <c r="K141">
        <v>0.05817765008084072</v>
      </c>
      <c r="L141">
        <v>0.5251312521998335</v>
      </c>
      <c r="M141">
        <v>0.5581057485050972</v>
      </c>
      <c r="N141">
        <v>4.410347629947689</v>
      </c>
      <c r="O141">
        <v>0.18618890805849783</v>
      </c>
      <c r="P141">
        <v>0.25699330927017344</v>
      </c>
      <c r="Q141">
        <v>5.994944498062132</v>
      </c>
      <c r="S141">
        <v>0.5369902634324614</v>
      </c>
      <c r="T141">
        <v>1.9617973815146852</v>
      </c>
      <c r="U141">
        <v>4.431518771501744</v>
      </c>
      <c r="V141">
        <v>27.18871714037896</v>
      </c>
      <c r="W141">
        <v>0.24060819117212004</v>
      </c>
      <c r="X141">
        <v>0.2555178300455616</v>
      </c>
      <c r="Y141">
        <v>2.22114</v>
      </c>
      <c r="Z141">
        <v>36.83628957804553</v>
      </c>
    </row>
    <row r="142" spans="1:26" ht="12.75">
      <c r="A142" t="s">
        <v>54</v>
      </c>
      <c r="B142">
        <v>20010913</v>
      </c>
      <c r="C142">
        <f t="shared" si="2"/>
        <v>2001</v>
      </c>
      <c r="D142">
        <v>61.97301</v>
      </c>
      <c r="E142">
        <v>18.2035</v>
      </c>
      <c r="F142">
        <v>8.7939</v>
      </c>
      <c r="G142">
        <v>9.4096</v>
      </c>
      <c r="H142">
        <v>2.36</v>
      </c>
      <c r="I142">
        <v>0.991304347826087</v>
      </c>
      <c r="K142">
        <v>0.10261886735640995</v>
      </c>
      <c r="L142">
        <v>0.4072565257503137</v>
      </c>
      <c r="M142">
        <v>0.10309178660017204</v>
      </c>
      <c r="N142">
        <v>8.842213349424789</v>
      </c>
      <c r="O142">
        <v>0.49629286123748134</v>
      </c>
      <c r="P142">
        <v>0.39582641180453226</v>
      </c>
      <c r="Q142">
        <v>10.347299802173698</v>
      </c>
      <c r="S142">
        <v>0.9471907603398866</v>
      </c>
      <c r="T142">
        <v>1.521438273716947</v>
      </c>
      <c r="U142">
        <v>0.818578179368353</v>
      </c>
      <c r="V142">
        <v>54.51008805291044</v>
      </c>
      <c r="W142">
        <v>0.6413493095757821</v>
      </c>
      <c r="X142">
        <v>0.39355384817698563</v>
      </c>
      <c r="Y142">
        <v>5.27634</v>
      </c>
      <c r="Z142">
        <v>64.1085384240884</v>
      </c>
    </row>
    <row r="143" spans="1:26" ht="12.75">
      <c r="A143" t="s">
        <v>54</v>
      </c>
      <c r="B143">
        <v>20011001</v>
      </c>
      <c r="C143">
        <f t="shared" si="2"/>
        <v>2001</v>
      </c>
      <c r="D143">
        <v>36.96244</v>
      </c>
      <c r="E143">
        <v>12.6901</v>
      </c>
      <c r="F143">
        <v>4.3863</v>
      </c>
      <c r="G143">
        <v>8.3038</v>
      </c>
      <c r="H143">
        <v>1.68</v>
      </c>
      <c r="I143">
        <v>0.8434782608695652</v>
      </c>
      <c r="K143">
        <v>0.18777168620702292</v>
      </c>
      <c r="L143">
        <v>1.7952674069961547</v>
      </c>
      <c r="M143">
        <v>0.11804381534772597</v>
      </c>
      <c r="N143">
        <v>5.1624478951795965</v>
      </c>
      <c r="O143">
        <v>0.4617213770955515</v>
      </c>
      <c r="P143">
        <v>0.5339141592064943</v>
      </c>
      <c r="Q143">
        <v>8.259166340032547</v>
      </c>
      <c r="S143">
        <v>1.6446381468801536</v>
      </c>
      <c r="T143">
        <v>6.2738074778088295</v>
      </c>
      <c r="U143">
        <v>0.693436125277781</v>
      </c>
      <c r="V143">
        <v>23.386089520269156</v>
      </c>
      <c r="W143">
        <v>0.527466520334557</v>
      </c>
      <c r="X143">
        <v>0.522270064934208</v>
      </c>
      <c r="Y143">
        <v>2.63178</v>
      </c>
      <c r="Z143">
        <v>35.67948785550468</v>
      </c>
    </row>
    <row r="144" spans="1:26" ht="12.75">
      <c r="A144" t="s">
        <v>54</v>
      </c>
      <c r="B144">
        <v>20011028</v>
      </c>
      <c r="C144">
        <f t="shared" si="2"/>
        <v>2001</v>
      </c>
      <c r="D144">
        <v>35.81077</v>
      </c>
      <c r="E144">
        <v>14.1369</v>
      </c>
      <c r="F144">
        <v>5.768</v>
      </c>
      <c r="G144">
        <v>8.3689</v>
      </c>
      <c r="H144">
        <v>1.68</v>
      </c>
      <c r="I144">
        <v>0.8347826086956521</v>
      </c>
      <c r="K144">
        <v>0.10369202616932177</v>
      </c>
      <c r="L144">
        <v>1.3517653840617794</v>
      </c>
      <c r="M144">
        <v>0.3096135134849689</v>
      </c>
      <c r="N144">
        <v>5.5811038450637795</v>
      </c>
      <c r="O144">
        <v>0.48027699982584743</v>
      </c>
      <c r="P144">
        <v>0.40415382776648207</v>
      </c>
      <c r="Q144">
        <v>8.23060559637218</v>
      </c>
      <c r="S144">
        <v>0.9082086080717289</v>
      </c>
      <c r="T144">
        <v>4.723929004515193</v>
      </c>
      <c r="U144">
        <v>1.8187924076514759</v>
      </c>
      <c r="V144">
        <v>25.282617237541974</v>
      </c>
      <c r="W144">
        <v>0.5486643037591796</v>
      </c>
      <c r="X144">
        <v>0.3953396669320656</v>
      </c>
      <c r="Y144">
        <v>3.4608</v>
      </c>
      <c r="Z144">
        <v>37.13835122847162</v>
      </c>
    </row>
    <row r="145" spans="1:26" ht="12.75">
      <c r="A145" t="s">
        <v>54</v>
      </c>
      <c r="B145">
        <v>20020315</v>
      </c>
      <c r="C145">
        <f t="shared" si="2"/>
        <v>2002</v>
      </c>
      <c r="D145">
        <v>47.03411</v>
      </c>
      <c r="E145">
        <v>51.0671</v>
      </c>
      <c r="F145">
        <v>39.8344</v>
      </c>
      <c r="G145">
        <v>11.2327</v>
      </c>
      <c r="H145">
        <v>1.55</v>
      </c>
      <c r="I145">
        <v>0.8728813559322034</v>
      </c>
      <c r="K145">
        <v>0.1775066888661271</v>
      </c>
      <c r="L145">
        <v>1.230554580448594</v>
      </c>
      <c r="M145">
        <v>1.0654659007633132</v>
      </c>
      <c r="N145">
        <v>1.373198401408771</v>
      </c>
      <c r="O145">
        <v>2.732728949101302</v>
      </c>
      <c r="P145">
        <v>4.815936558323919</v>
      </c>
      <c r="Q145">
        <v>11.395391078912027</v>
      </c>
      <c r="S145">
        <v>1.5387306325496555</v>
      </c>
      <c r="T145">
        <v>4.243601481274689</v>
      </c>
      <c r="U145">
        <v>5.838163609109387</v>
      </c>
      <c r="V145">
        <v>5.791490881488794</v>
      </c>
      <c r="W145">
        <v>3.0435391875260205</v>
      </c>
      <c r="X145">
        <v>4.6961128053301495</v>
      </c>
      <c r="Y145">
        <v>23.90064</v>
      </c>
      <c r="Z145">
        <v>49.05227859727869</v>
      </c>
    </row>
    <row r="146" spans="1:26" ht="12.75">
      <c r="A146" t="s">
        <v>54</v>
      </c>
      <c r="B146">
        <v>20020324</v>
      </c>
      <c r="C146">
        <f t="shared" si="2"/>
        <v>2002</v>
      </c>
      <c r="D146">
        <v>83.96835</v>
      </c>
      <c r="E146">
        <v>85.9053</v>
      </c>
      <c r="F146">
        <v>28.56499</v>
      </c>
      <c r="G146">
        <v>57.3403</v>
      </c>
      <c r="H146">
        <v>1.55</v>
      </c>
      <c r="I146">
        <v>1</v>
      </c>
      <c r="K146">
        <v>0.13242624221069302</v>
      </c>
      <c r="L146">
        <v>1.0566206749939473</v>
      </c>
      <c r="M146">
        <v>0.0888386088004872</v>
      </c>
      <c r="N146">
        <v>0.15763119520947697</v>
      </c>
      <c r="O146">
        <v>16.871788090912517</v>
      </c>
      <c r="P146">
        <v>38.27698460370308</v>
      </c>
      <c r="Q146">
        <v>56.5842894158302</v>
      </c>
      <c r="S146">
        <v>1.1479472505777657</v>
      </c>
      <c r="T146">
        <v>3.6437856010541174</v>
      </c>
      <c r="U146">
        <v>0.4867864214249736</v>
      </c>
      <c r="V146">
        <v>0.6648126219469068</v>
      </c>
      <c r="W146">
        <v>18.790721353910442</v>
      </c>
      <c r="X146">
        <v>37.32462738450901</v>
      </c>
      <c r="Y146">
        <v>17.138994</v>
      </c>
      <c r="Z146">
        <v>79.1976746334232</v>
      </c>
    </row>
    <row r="147" spans="1:26" ht="12.75">
      <c r="A147" t="s">
        <v>54</v>
      </c>
      <c r="B147">
        <v>20020402</v>
      </c>
      <c r="C147">
        <f t="shared" si="2"/>
        <v>2002</v>
      </c>
      <c r="D147">
        <v>50.04765</v>
      </c>
      <c r="E147">
        <v>59.5428</v>
      </c>
      <c r="F147">
        <v>50.8655</v>
      </c>
      <c r="G147">
        <v>8.6773</v>
      </c>
      <c r="H147">
        <v>1.44</v>
      </c>
      <c r="I147">
        <v>0.923728813559322</v>
      </c>
      <c r="K147">
        <v>0.28994729231462146</v>
      </c>
      <c r="L147">
        <v>0.7779601119112868</v>
      </c>
      <c r="M147">
        <v>0.5302869720641148</v>
      </c>
      <c r="N147">
        <v>1.1606168913298327</v>
      </c>
      <c r="O147">
        <v>2.2637317433170567</v>
      </c>
      <c r="P147">
        <v>3.415611312459004</v>
      </c>
      <c r="Q147">
        <v>8.438154323395917</v>
      </c>
      <c r="S147">
        <v>2.4913173733921035</v>
      </c>
      <c r="T147">
        <v>2.6524645131520863</v>
      </c>
      <c r="U147">
        <v>2.7284636888603173</v>
      </c>
      <c r="V147">
        <v>4.588011239933222</v>
      </c>
      <c r="W147">
        <v>2.4663120385906527</v>
      </c>
      <c r="X147">
        <v>3.321750833892576</v>
      </c>
      <c r="Y147">
        <v>30.519299999999998</v>
      </c>
      <c r="Z147">
        <v>48.767619687820954</v>
      </c>
    </row>
    <row r="148" spans="1:26" ht="12.75">
      <c r="A148" t="s">
        <v>54</v>
      </c>
      <c r="B148">
        <v>20020405</v>
      </c>
      <c r="C148">
        <f t="shared" si="2"/>
        <v>2002</v>
      </c>
      <c r="D148">
        <v>49.34975</v>
      </c>
      <c r="E148">
        <v>23.6111</v>
      </c>
      <c r="F148">
        <v>13.6088</v>
      </c>
      <c r="G148">
        <v>10.0023</v>
      </c>
      <c r="H148">
        <v>1.44</v>
      </c>
      <c r="I148">
        <v>0.9152542372881356</v>
      </c>
      <c r="K148">
        <v>0.20857385884861104</v>
      </c>
      <c r="L148">
        <v>1.8892008738005444</v>
      </c>
      <c r="M148">
        <v>0.8105543816333229</v>
      </c>
      <c r="N148">
        <v>6.9073067389403215</v>
      </c>
      <c r="O148">
        <v>0.6888628066304112</v>
      </c>
      <c r="P148">
        <v>0.6709395613622817</v>
      </c>
      <c r="Q148">
        <v>11.175438221215492</v>
      </c>
      <c r="S148">
        <v>1.792131507891903</v>
      </c>
      <c r="T148">
        <v>6.441253477200489</v>
      </c>
      <c r="U148">
        <v>4.170512033370788</v>
      </c>
      <c r="V148">
        <v>27.30513504728801</v>
      </c>
      <c r="W148">
        <v>0.7505088171094193</v>
      </c>
      <c r="X148">
        <v>0.6525022444202448</v>
      </c>
      <c r="Y148">
        <v>8.16528</v>
      </c>
      <c r="Z148">
        <v>49.27732312728085</v>
      </c>
    </row>
    <row r="149" spans="1:26" ht="12.75">
      <c r="A149" t="s">
        <v>54</v>
      </c>
      <c r="B149">
        <v>20020502</v>
      </c>
      <c r="C149">
        <f t="shared" si="2"/>
        <v>2002</v>
      </c>
      <c r="D149">
        <v>44.69446</v>
      </c>
      <c r="E149">
        <v>49.7896</v>
      </c>
      <c r="F149">
        <v>37.4189</v>
      </c>
      <c r="G149">
        <v>12.3707</v>
      </c>
      <c r="H149">
        <v>1.57</v>
      </c>
      <c r="I149">
        <v>0.8305084745762712</v>
      </c>
      <c r="K149">
        <v>0.12559068716323285</v>
      </c>
      <c r="L149">
        <v>1.3865652478082524</v>
      </c>
      <c r="M149">
        <v>0.393396724702887</v>
      </c>
      <c r="N149">
        <v>0.9148630944323574</v>
      </c>
      <c r="O149">
        <v>2.3951485745389283</v>
      </c>
      <c r="P149">
        <v>7.658395475870946</v>
      </c>
      <c r="Q149">
        <v>12.873959804516604</v>
      </c>
      <c r="S149">
        <v>1.0904342401455747</v>
      </c>
      <c r="T149">
        <v>4.791444473110805</v>
      </c>
      <c r="U149">
        <v>2.179499735716394</v>
      </c>
      <c r="V149">
        <v>3.902439379815348</v>
      </c>
      <c r="W149">
        <v>2.678122681708</v>
      </c>
      <c r="X149">
        <v>7.471468606166766</v>
      </c>
      <c r="Y149">
        <v>22.45134</v>
      </c>
      <c r="Z149">
        <v>44.56474911666288</v>
      </c>
    </row>
    <row r="150" spans="1:26" ht="12.75">
      <c r="A150" t="s">
        <v>54</v>
      </c>
      <c r="B150">
        <v>20020511</v>
      </c>
      <c r="C150">
        <f t="shared" si="2"/>
        <v>2002</v>
      </c>
      <c r="D150">
        <v>68.83587</v>
      </c>
      <c r="E150">
        <v>57.9268</v>
      </c>
      <c r="F150">
        <v>42.0414</v>
      </c>
      <c r="G150">
        <v>15.8854</v>
      </c>
      <c r="H150">
        <v>1.57</v>
      </c>
      <c r="I150">
        <v>0.9661016949152542</v>
      </c>
      <c r="K150">
        <v>0.06708486822800894</v>
      </c>
      <c r="L150">
        <v>3.949261229002946</v>
      </c>
      <c r="M150">
        <v>0.38005092595648376</v>
      </c>
      <c r="N150">
        <v>2.6083367403968536</v>
      </c>
      <c r="O150">
        <v>3.723145480414418</v>
      </c>
      <c r="P150">
        <v>6.211464115980304</v>
      </c>
      <c r="Q150">
        <v>16.939343359979013</v>
      </c>
      <c r="S150">
        <v>0.5824606821077282</v>
      </c>
      <c r="T150">
        <v>13.647151418577712</v>
      </c>
      <c r="U150">
        <v>2.105561232891598</v>
      </c>
      <c r="V150">
        <v>11.126119387141243</v>
      </c>
      <c r="W150">
        <v>4.163015382173497</v>
      </c>
      <c r="X150">
        <v>6.059854089162253</v>
      </c>
      <c r="Y150">
        <v>25.22484</v>
      </c>
      <c r="Z150">
        <v>62.90900219205403</v>
      </c>
    </row>
    <row r="151" spans="1:26" ht="12.75">
      <c r="A151" t="s">
        <v>54</v>
      </c>
      <c r="B151">
        <v>20020517</v>
      </c>
      <c r="C151">
        <f t="shared" si="2"/>
        <v>2002</v>
      </c>
      <c r="D151">
        <v>43.87225</v>
      </c>
      <c r="E151">
        <v>34.4311</v>
      </c>
      <c r="F151">
        <v>23.6068</v>
      </c>
      <c r="G151">
        <v>10.8243</v>
      </c>
      <c r="H151">
        <v>1.57</v>
      </c>
      <c r="I151">
        <v>0.8220338983050848</v>
      </c>
      <c r="K151">
        <v>0.1514242638044873</v>
      </c>
      <c r="L151">
        <v>1.6599273353956792</v>
      </c>
      <c r="M151">
        <v>0.4662463001234984</v>
      </c>
      <c r="N151">
        <v>3.2840047516202993</v>
      </c>
      <c r="O151">
        <v>1.9768562121628468</v>
      </c>
      <c r="P151">
        <v>4.076064498165498</v>
      </c>
      <c r="Q151">
        <v>11.614523361272308</v>
      </c>
      <c r="S151">
        <v>1.3147328497903794</v>
      </c>
      <c r="T151">
        <v>5.736080339182894</v>
      </c>
      <c r="U151">
        <v>2.5831015463216795</v>
      </c>
      <c r="V151">
        <v>14.008248386252212</v>
      </c>
      <c r="W151">
        <v>2.210411294125184</v>
      </c>
      <c r="X151">
        <v>3.9765755151592024</v>
      </c>
      <c r="Y151">
        <v>14.16408</v>
      </c>
      <c r="Z151">
        <v>43.993229930831546</v>
      </c>
    </row>
    <row r="152" spans="1:26" ht="12.75">
      <c r="A152" t="s">
        <v>54</v>
      </c>
      <c r="B152">
        <v>20020526</v>
      </c>
      <c r="C152">
        <f t="shared" si="2"/>
        <v>2002</v>
      </c>
      <c r="D152">
        <v>51.53322</v>
      </c>
      <c r="E152">
        <v>50.1497</v>
      </c>
      <c r="F152">
        <v>38.6039</v>
      </c>
      <c r="G152">
        <v>11.5458</v>
      </c>
      <c r="H152">
        <v>1.57</v>
      </c>
      <c r="I152">
        <v>0.9322033898305084</v>
      </c>
      <c r="K152">
        <v>0.07564058798138286</v>
      </c>
      <c r="L152">
        <v>1.9924884393187416</v>
      </c>
      <c r="M152">
        <v>0.24725233817713468</v>
      </c>
      <c r="N152">
        <v>2.886866891265525</v>
      </c>
      <c r="O152">
        <v>3.6457776623085567</v>
      </c>
      <c r="P152">
        <v>3.807393958487775</v>
      </c>
      <c r="Q152">
        <v>12.655419877539117</v>
      </c>
      <c r="S152">
        <v>0.6567452487336207</v>
      </c>
      <c r="T152">
        <v>6.885285589987031</v>
      </c>
      <c r="U152">
        <v>1.3698294161430034</v>
      </c>
      <c r="V152">
        <v>12.314217405118708</v>
      </c>
      <c r="W152">
        <v>4.076506966492665</v>
      </c>
      <c r="X152">
        <v>3.714462712428066</v>
      </c>
      <c r="Y152">
        <v>23.16234</v>
      </c>
      <c r="Z152">
        <v>52.1793873389031</v>
      </c>
    </row>
    <row r="153" spans="1:26" ht="12.75">
      <c r="A153" t="s">
        <v>54</v>
      </c>
      <c r="B153">
        <v>20020610</v>
      </c>
      <c r="C153">
        <f t="shared" si="2"/>
        <v>2002</v>
      </c>
      <c r="D153">
        <v>53.71692</v>
      </c>
      <c r="E153">
        <v>53.924</v>
      </c>
      <c r="F153">
        <v>41.1228</v>
      </c>
      <c r="G153">
        <v>12.8012</v>
      </c>
      <c r="H153">
        <v>1.53</v>
      </c>
      <c r="I153">
        <v>0.9491525423728814</v>
      </c>
      <c r="K153">
        <v>0.09932162578630402</v>
      </c>
      <c r="L153">
        <v>2.7255750427148393</v>
      </c>
      <c r="M153">
        <v>0.2836996694664039</v>
      </c>
      <c r="N153">
        <v>1.4546056377164318</v>
      </c>
      <c r="O153">
        <v>2.03732241579932</v>
      </c>
      <c r="P153">
        <v>8.142105254895315</v>
      </c>
      <c r="Q153">
        <v>14.742629646378614</v>
      </c>
      <c r="S153">
        <v>0.8596000233102343</v>
      </c>
      <c r="T153">
        <v>9.379886422960242</v>
      </c>
      <c r="U153">
        <v>1.5372792151810628</v>
      </c>
      <c r="V153">
        <v>6.064890160529736</v>
      </c>
      <c r="W153">
        <v>2.2600582398086724</v>
      </c>
      <c r="X153">
        <v>7.935676408865538</v>
      </c>
      <c r="Y153">
        <v>24.673679999999997</v>
      </c>
      <c r="Z153">
        <v>52.71107047065548</v>
      </c>
    </row>
    <row r="154" spans="1:26" ht="12.75">
      <c r="A154" t="s">
        <v>54</v>
      </c>
      <c r="B154">
        <v>20020613</v>
      </c>
      <c r="C154">
        <f t="shared" si="2"/>
        <v>2002</v>
      </c>
      <c r="D154">
        <v>46.5621</v>
      </c>
      <c r="E154">
        <v>49.9834</v>
      </c>
      <c r="F154">
        <v>40.102</v>
      </c>
      <c r="G154">
        <v>9.8814</v>
      </c>
      <c r="H154">
        <v>1.53</v>
      </c>
      <c r="I154">
        <v>0.864406779661017</v>
      </c>
      <c r="K154">
        <v>0.043205529338093206</v>
      </c>
      <c r="L154">
        <v>1.2682326284147</v>
      </c>
      <c r="M154">
        <v>0.4192485738793023</v>
      </c>
      <c r="N154">
        <v>1.6025640213206487</v>
      </c>
      <c r="O154">
        <v>2.6856394242962156</v>
      </c>
      <c r="P154">
        <v>5.053936162668535</v>
      </c>
      <c r="Q154">
        <v>11.072826339917494</v>
      </c>
      <c r="S154">
        <v>0.3739313944182063</v>
      </c>
      <c r="T154">
        <v>4.364538794930116</v>
      </c>
      <c r="U154">
        <v>2.2717760645656173</v>
      </c>
      <c r="V154">
        <v>6.681793685183911</v>
      </c>
      <c r="W154">
        <v>2.979254271668289</v>
      </c>
      <c r="X154">
        <v>4.925802445735735</v>
      </c>
      <c r="Y154">
        <v>24.061199999999996</v>
      </c>
      <c r="Z154">
        <v>45.65829665650187</v>
      </c>
    </row>
    <row r="155" spans="1:26" ht="12.75">
      <c r="A155" t="s">
        <v>54</v>
      </c>
      <c r="B155">
        <v>20020616</v>
      </c>
      <c r="C155">
        <f t="shared" si="2"/>
        <v>2002</v>
      </c>
      <c r="D155">
        <v>44.92961</v>
      </c>
      <c r="E155">
        <v>46.3102</v>
      </c>
      <c r="F155">
        <v>38.7344</v>
      </c>
      <c r="G155">
        <v>7.5758</v>
      </c>
      <c r="H155">
        <v>1.53</v>
      </c>
      <c r="I155">
        <v>0.8389830508474576</v>
      </c>
      <c r="K155">
        <v>0.05972595384642583</v>
      </c>
      <c r="L155">
        <v>2.159881017001495</v>
      </c>
      <c r="M155">
        <v>0.34846173593385293</v>
      </c>
      <c r="N155">
        <v>2.2244540231921954</v>
      </c>
      <c r="O155">
        <v>0.7703520879437808</v>
      </c>
      <c r="P155">
        <v>2.651836484261653</v>
      </c>
      <c r="Q155">
        <v>8.214711302179403</v>
      </c>
      <c r="S155">
        <v>0.5169109034630124</v>
      </c>
      <c r="T155">
        <v>7.433087810490897</v>
      </c>
      <c r="U155">
        <v>1.888204469693471</v>
      </c>
      <c r="V155">
        <v>9.274726405562818</v>
      </c>
      <c r="W155">
        <v>0.8545729288646144</v>
      </c>
      <c r="X155">
        <v>2.584603805713723</v>
      </c>
      <c r="Y155">
        <v>23.24064</v>
      </c>
      <c r="Z155">
        <v>45.792746323788535</v>
      </c>
    </row>
    <row r="156" spans="1:26" ht="12.75">
      <c r="A156" t="s">
        <v>54</v>
      </c>
      <c r="B156">
        <v>20020619</v>
      </c>
      <c r="C156">
        <f t="shared" si="2"/>
        <v>2002</v>
      </c>
      <c r="D156">
        <v>47.15295</v>
      </c>
      <c r="E156">
        <v>45.8414</v>
      </c>
      <c r="F156">
        <v>35.6727</v>
      </c>
      <c r="G156">
        <v>10.1687</v>
      </c>
      <c r="H156">
        <v>1.53</v>
      </c>
      <c r="I156">
        <v>0.8813559322033898</v>
      </c>
      <c r="K156">
        <v>0.07444378260959206</v>
      </c>
      <c r="L156">
        <v>1.9755464003895378</v>
      </c>
      <c r="M156">
        <v>0.3215165231777069</v>
      </c>
      <c r="N156">
        <v>2.368711295397354</v>
      </c>
      <c r="O156">
        <v>3.2375178090560155</v>
      </c>
      <c r="P156">
        <v>3.857255646655006</v>
      </c>
      <c r="Q156">
        <v>11.834991457285211</v>
      </c>
      <c r="S156">
        <v>0.64428946626578</v>
      </c>
      <c r="T156">
        <v>6.798712406936479</v>
      </c>
      <c r="U156">
        <v>1.7421968426963579</v>
      </c>
      <c r="V156">
        <v>9.876198370263456</v>
      </c>
      <c r="W156">
        <v>3.59146826449344</v>
      </c>
      <c r="X156">
        <v>3.7594616723629026</v>
      </c>
      <c r="Y156">
        <v>21.40362</v>
      </c>
      <c r="Z156">
        <v>47.81594702301842</v>
      </c>
    </row>
    <row r="157" spans="1:26" ht="12.75">
      <c r="A157" t="s">
        <v>54</v>
      </c>
      <c r="B157">
        <v>20020622</v>
      </c>
      <c r="C157">
        <f t="shared" si="2"/>
        <v>2002</v>
      </c>
      <c r="D157">
        <v>45.43639</v>
      </c>
      <c r="E157">
        <v>39.6195</v>
      </c>
      <c r="F157">
        <v>31.2645</v>
      </c>
      <c r="G157">
        <v>8.355</v>
      </c>
      <c r="H157">
        <v>1.53</v>
      </c>
      <c r="I157">
        <v>0.847457627118644</v>
      </c>
      <c r="K157">
        <v>0.03533025448421049</v>
      </c>
      <c r="L157">
        <v>1.3953306270225896</v>
      </c>
      <c r="M157">
        <v>1.0189134102036466</v>
      </c>
      <c r="N157">
        <v>3.0877597751120884</v>
      </c>
      <c r="O157">
        <v>0.498163788614574</v>
      </c>
      <c r="P157">
        <v>2.8098175031282726</v>
      </c>
      <c r="Q157">
        <v>8.845315358565381</v>
      </c>
      <c r="S157">
        <v>0.305773162065695</v>
      </c>
      <c r="T157">
        <v>4.801938159410683</v>
      </c>
      <c r="U157">
        <v>5.5211710698197045</v>
      </c>
      <c r="V157">
        <v>12.87422748309707</v>
      </c>
      <c r="W157">
        <v>0.5526269021052064</v>
      </c>
      <c r="X157">
        <v>2.738579492003778</v>
      </c>
      <c r="Y157">
        <v>18.7587</v>
      </c>
      <c r="Z157">
        <v>45.553016268502134</v>
      </c>
    </row>
    <row r="158" spans="1:26" ht="12.75">
      <c r="A158" t="s">
        <v>54</v>
      </c>
      <c r="B158">
        <v>20020625</v>
      </c>
      <c r="C158">
        <f t="shared" si="2"/>
        <v>2002</v>
      </c>
      <c r="D158">
        <v>45.8477</v>
      </c>
      <c r="E158">
        <v>38.6962</v>
      </c>
      <c r="F158">
        <v>31.7242</v>
      </c>
      <c r="G158">
        <v>6.972</v>
      </c>
      <c r="H158">
        <v>1.53</v>
      </c>
      <c r="I158">
        <v>0.8559322033898306</v>
      </c>
      <c r="K158">
        <v>0.06778242145640163</v>
      </c>
      <c r="L158">
        <v>1.6138109746038305</v>
      </c>
      <c r="M158">
        <v>0.2809268092538911</v>
      </c>
      <c r="N158">
        <v>3.4046781977012257</v>
      </c>
      <c r="O158">
        <v>0.45656050978965823</v>
      </c>
      <c r="P158">
        <v>0.8459952098710478</v>
      </c>
      <c r="Q158">
        <v>6.669754122676055</v>
      </c>
      <c r="S158">
        <v>0.586637306857109</v>
      </c>
      <c r="T158">
        <v>5.5538238399897315</v>
      </c>
      <c r="U158">
        <v>1.5222539584392554</v>
      </c>
      <c r="V158">
        <v>14.195599663304554</v>
      </c>
      <c r="W158">
        <v>0.5064752314701889</v>
      </c>
      <c r="X158">
        <v>0.8245464801564079</v>
      </c>
      <c r="Y158">
        <v>19.03452</v>
      </c>
      <c r="Z158">
        <v>42.22385648021725</v>
      </c>
    </row>
    <row r="159" spans="1:26" ht="12.75">
      <c r="A159" t="s">
        <v>54</v>
      </c>
      <c r="B159">
        <v>20020710</v>
      </c>
      <c r="C159">
        <f t="shared" si="2"/>
        <v>2002</v>
      </c>
      <c r="D159">
        <v>60.73739</v>
      </c>
      <c r="E159">
        <v>33.6411</v>
      </c>
      <c r="F159">
        <v>20.0994</v>
      </c>
      <c r="G159">
        <v>13.5417</v>
      </c>
      <c r="H159">
        <v>1.9</v>
      </c>
      <c r="I159">
        <v>0.9576271186440678</v>
      </c>
      <c r="K159">
        <v>0.09312374481608132</v>
      </c>
      <c r="L159">
        <v>1.0922054980730478</v>
      </c>
      <c r="M159">
        <v>0.12420948419424839</v>
      </c>
      <c r="N159">
        <v>7.8623656246136155</v>
      </c>
      <c r="O159">
        <v>0.14701693099415172</v>
      </c>
      <c r="P159">
        <v>0.7778166335076767</v>
      </c>
      <c r="Q159">
        <v>10.09673791619882</v>
      </c>
      <c r="S159">
        <v>0.829848627242888</v>
      </c>
      <c r="T159">
        <v>3.9020871802724493</v>
      </c>
      <c r="U159">
        <v>0.8126743280707281</v>
      </c>
      <c r="V159">
        <v>39.77506248121186</v>
      </c>
      <c r="W159">
        <v>0.17508021918048122</v>
      </c>
      <c r="X159">
        <v>0.764896647532482</v>
      </c>
      <c r="Y159">
        <v>12.05964</v>
      </c>
      <c r="Z159">
        <v>58.31928948351089</v>
      </c>
    </row>
    <row r="160" spans="1:26" ht="12.75">
      <c r="A160" t="s">
        <v>54</v>
      </c>
      <c r="B160">
        <v>20020806</v>
      </c>
      <c r="C160">
        <f t="shared" si="2"/>
        <v>2002</v>
      </c>
      <c r="D160">
        <v>70.58157</v>
      </c>
      <c r="E160">
        <v>35.2145</v>
      </c>
      <c r="F160">
        <v>25.4013</v>
      </c>
      <c r="G160">
        <v>9.8132</v>
      </c>
      <c r="H160">
        <v>2.16</v>
      </c>
      <c r="I160">
        <v>0.9745762711864406</v>
      </c>
      <c r="K160">
        <v>0.10191898117407615</v>
      </c>
      <c r="L160">
        <v>1.0759830051987518</v>
      </c>
      <c r="M160">
        <v>0.09321769901415075</v>
      </c>
      <c r="N160">
        <v>8.301506795729797</v>
      </c>
      <c r="O160">
        <v>0.2664309044538058</v>
      </c>
      <c r="P160">
        <v>0.9502849573039851</v>
      </c>
      <c r="Q160">
        <v>10.789342342874566</v>
      </c>
      <c r="S160">
        <v>0.9265978408124623</v>
      </c>
      <c r="T160">
        <v>3.943354872145451</v>
      </c>
      <c r="U160">
        <v>0.6835346899001948</v>
      </c>
      <c r="V160">
        <v>47.18540648458338</v>
      </c>
      <c r="W160">
        <v>0.33255774137881566</v>
      </c>
      <c r="X160">
        <v>0.9403382467258561</v>
      </c>
      <c r="Y160">
        <v>15.240779999999999</v>
      </c>
      <c r="Z160">
        <v>69.25256987554616</v>
      </c>
    </row>
    <row r="161" spans="1:26" ht="12.75">
      <c r="A161" t="s">
        <v>54</v>
      </c>
      <c r="B161">
        <v>20020809</v>
      </c>
      <c r="C161">
        <f t="shared" si="2"/>
        <v>2002</v>
      </c>
      <c r="D161">
        <v>73.67439</v>
      </c>
      <c r="E161">
        <v>21.3353</v>
      </c>
      <c r="F161">
        <v>8.9646</v>
      </c>
      <c r="G161">
        <v>12.3707</v>
      </c>
      <c r="H161">
        <v>2.16</v>
      </c>
      <c r="I161">
        <v>0.9830508474576272</v>
      </c>
      <c r="K161">
        <v>0.06780264039055794</v>
      </c>
      <c r="L161">
        <v>1.147741370856423</v>
      </c>
      <c r="M161">
        <v>0.09608636943725855</v>
      </c>
      <c r="N161">
        <v>10.452282880373295</v>
      </c>
      <c r="O161">
        <v>0.4274843099244064</v>
      </c>
      <c r="P161">
        <v>0.7183938381248743</v>
      </c>
      <c r="Q161">
        <v>12.909791409106814</v>
      </c>
      <c r="S161">
        <v>0.6164286520875765</v>
      </c>
      <c r="T161">
        <v>4.206341089833065</v>
      </c>
      <c r="U161">
        <v>0.7045697054479096</v>
      </c>
      <c r="V161">
        <v>59.410324961242004</v>
      </c>
      <c r="W161">
        <v>0.5335838080600395</v>
      </c>
      <c r="X161">
        <v>0.7108743509078904</v>
      </c>
      <c r="Y161">
        <v>5.378760000000001</v>
      </c>
      <c r="Z161">
        <v>71.56088256757849</v>
      </c>
    </row>
    <row r="162" spans="1:26" ht="12.75">
      <c r="A162" t="s">
        <v>54</v>
      </c>
      <c r="B162">
        <v>20020902</v>
      </c>
      <c r="C162">
        <f t="shared" si="2"/>
        <v>2002</v>
      </c>
      <c r="D162">
        <v>83.57607</v>
      </c>
      <c r="E162">
        <v>45.8742</v>
      </c>
      <c r="F162">
        <v>35.5544</v>
      </c>
      <c r="G162">
        <v>10.3198</v>
      </c>
      <c r="H162">
        <v>2.36</v>
      </c>
      <c r="I162">
        <v>0.9915254237288136</v>
      </c>
      <c r="K162">
        <v>0.10892561951055123</v>
      </c>
      <c r="L162">
        <v>0.6358628487224456</v>
      </c>
      <c r="M162">
        <v>0.02853058994675546</v>
      </c>
      <c r="N162">
        <v>8.923637800204071</v>
      </c>
      <c r="O162">
        <v>0.15348835129366067</v>
      </c>
      <c r="P162">
        <v>0.6962987704645157</v>
      </c>
      <c r="Q162">
        <v>10.546743980141999</v>
      </c>
      <c r="S162">
        <v>1.0054032267414967</v>
      </c>
      <c r="T162">
        <v>2.3754710206267893</v>
      </c>
      <c r="U162">
        <v>0.22654101888346895</v>
      </c>
      <c r="V162">
        <v>55.012049926735536</v>
      </c>
      <c r="W162">
        <v>0.1983499175963564</v>
      </c>
      <c r="X162">
        <v>0.6923011007475073</v>
      </c>
      <c r="Y162">
        <v>21.33264</v>
      </c>
      <c r="Z162">
        <v>80.84275621133115</v>
      </c>
    </row>
    <row r="163" spans="1:26" ht="12.75">
      <c r="A163" t="s">
        <v>54</v>
      </c>
      <c r="B163">
        <v>20020908</v>
      </c>
      <c r="C163">
        <f t="shared" si="2"/>
        <v>2002</v>
      </c>
      <c r="D163">
        <v>48.07482</v>
      </c>
      <c r="E163">
        <v>13.1944</v>
      </c>
      <c r="F163">
        <v>6.1414</v>
      </c>
      <c r="G163">
        <v>7.053</v>
      </c>
      <c r="H163">
        <v>2.36</v>
      </c>
      <c r="I163">
        <v>0.8898305084745762</v>
      </c>
      <c r="K163">
        <v>0.04653076635549249</v>
      </c>
      <c r="L163">
        <v>1.028035072630773</v>
      </c>
      <c r="M163">
        <v>0.5628117206137317</v>
      </c>
      <c r="N163">
        <v>5.743952746622348</v>
      </c>
      <c r="O163">
        <v>0.2935729088664111</v>
      </c>
      <c r="P163">
        <v>0.1660085793155366</v>
      </c>
      <c r="Q163">
        <v>7.840911794404293</v>
      </c>
      <c r="S163">
        <v>0.42948741395072076</v>
      </c>
      <c r="T163">
        <v>3.840557013401362</v>
      </c>
      <c r="U163">
        <v>4.468885531821696</v>
      </c>
      <c r="V163">
        <v>35.410067323303075</v>
      </c>
      <c r="W163">
        <v>0.3793783814301762</v>
      </c>
      <c r="X163">
        <v>0.16505547197362558</v>
      </c>
      <c r="Y163">
        <v>3.68484</v>
      </c>
      <c r="Z163">
        <v>48.37827113588066</v>
      </c>
    </row>
    <row r="164" spans="1:26" ht="12.75">
      <c r="A164" t="s">
        <v>54</v>
      </c>
      <c r="B164">
        <v>20020911</v>
      </c>
      <c r="C164">
        <f t="shared" si="2"/>
        <v>2002</v>
      </c>
      <c r="D164">
        <v>43.58918</v>
      </c>
      <c r="E164">
        <v>12.1104</v>
      </c>
      <c r="F164">
        <v>3.9706</v>
      </c>
      <c r="G164">
        <v>8.1398</v>
      </c>
      <c r="H164">
        <v>2.36</v>
      </c>
      <c r="I164">
        <v>0.8050847457627118</v>
      </c>
      <c r="K164">
        <v>0.09390917264292259</v>
      </c>
      <c r="L164">
        <v>1.2419364907716886</v>
      </c>
      <c r="M164">
        <v>0.13161504988376435</v>
      </c>
      <c r="N164">
        <v>5.476439857592735</v>
      </c>
      <c r="O164">
        <v>0.10473577993115886</v>
      </c>
      <c r="P164">
        <v>0.4812595311178693</v>
      </c>
      <c r="Q164">
        <v>7.529895881940138</v>
      </c>
      <c r="S164">
        <v>0.8667986982316209</v>
      </c>
      <c r="T164">
        <v>4.639654839427225</v>
      </c>
      <c r="U164">
        <v>1.0450610224573116</v>
      </c>
      <c r="V164">
        <v>33.76091562790304</v>
      </c>
      <c r="W164">
        <v>0.1353479475389576</v>
      </c>
      <c r="X164">
        <v>0.47849646914622723</v>
      </c>
      <c r="Y164">
        <v>2.38236</v>
      </c>
      <c r="Z164">
        <v>43.30863460470438</v>
      </c>
    </row>
    <row r="165" spans="1:26" ht="12.75">
      <c r="A165" t="s">
        <v>54</v>
      </c>
      <c r="B165">
        <v>20020917</v>
      </c>
      <c r="C165">
        <f t="shared" si="2"/>
        <v>2002</v>
      </c>
      <c r="D165">
        <v>48.16767</v>
      </c>
      <c r="E165">
        <v>13.1309</v>
      </c>
      <c r="F165">
        <v>6.0909</v>
      </c>
      <c r="G165">
        <v>7.04</v>
      </c>
      <c r="H165">
        <v>2.36</v>
      </c>
      <c r="I165">
        <v>0.8983050847457628</v>
      </c>
      <c r="K165">
        <v>0.0987850463798481</v>
      </c>
      <c r="L165">
        <v>0.505088623906752</v>
      </c>
      <c r="M165">
        <v>0.08082436647895623</v>
      </c>
      <c r="N165">
        <v>6.545114255981307</v>
      </c>
      <c r="O165">
        <v>0.270353525138145</v>
      </c>
      <c r="P165">
        <v>0.25150166973148025</v>
      </c>
      <c r="Q165">
        <v>7.751667487616488</v>
      </c>
      <c r="S165">
        <v>0.9118038972868732</v>
      </c>
      <c r="T165">
        <v>1.886921670843638</v>
      </c>
      <c r="U165">
        <v>0.6417685146687925</v>
      </c>
      <c r="V165">
        <v>40.34903256808542</v>
      </c>
      <c r="W165">
        <v>0.3493724375893424</v>
      </c>
      <c r="X165">
        <v>0.25005771973255686</v>
      </c>
      <c r="Y165">
        <v>3.65454</v>
      </c>
      <c r="Z165">
        <v>48.043496808206626</v>
      </c>
    </row>
    <row r="166" spans="1:26" ht="12.75">
      <c r="A166" t="s">
        <v>54</v>
      </c>
      <c r="B166">
        <v>20020923</v>
      </c>
      <c r="C166">
        <f t="shared" si="2"/>
        <v>2002</v>
      </c>
      <c r="D166">
        <v>43.61499</v>
      </c>
      <c r="E166">
        <v>31.1663</v>
      </c>
      <c r="F166">
        <v>26.042</v>
      </c>
      <c r="G166">
        <v>5.1243</v>
      </c>
      <c r="H166">
        <v>2.36</v>
      </c>
      <c r="I166">
        <v>0.8135593220338984</v>
      </c>
      <c r="K166">
        <v>0.06984941864822747</v>
      </c>
      <c r="L166">
        <v>1.1810367292153605</v>
      </c>
      <c r="M166">
        <v>0.18467136297440614</v>
      </c>
      <c r="N166">
        <v>2.9207794003638736</v>
      </c>
      <c r="O166">
        <v>0.20479876056783988</v>
      </c>
      <c r="P166">
        <v>0.6715649742894652</v>
      </c>
      <c r="Q166">
        <v>5.232700646059173</v>
      </c>
      <c r="S166">
        <v>0.6447228045202253</v>
      </c>
      <c r="T166">
        <v>4.412144112812522</v>
      </c>
      <c r="U166">
        <v>1.4663432759328028</v>
      </c>
      <c r="V166">
        <v>18.005892416893428</v>
      </c>
      <c r="W166">
        <v>0.2646573302800518</v>
      </c>
      <c r="X166">
        <v>0.6677093090569537</v>
      </c>
      <c r="Y166">
        <v>15.6252</v>
      </c>
      <c r="Z166">
        <v>41.08666924949598</v>
      </c>
    </row>
    <row r="167" spans="1:26" ht="12.75">
      <c r="A167" t="s">
        <v>54</v>
      </c>
      <c r="B167">
        <v>20020929</v>
      </c>
      <c r="C167">
        <f t="shared" si="2"/>
        <v>2002</v>
      </c>
      <c r="D167">
        <v>48.57635</v>
      </c>
      <c r="E167">
        <v>19.7522</v>
      </c>
      <c r="F167">
        <v>11.0786</v>
      </c>
      <c r="G167">
        <v>8.6736</v>
      </c>
      <c r="H167">
        <v>2.36</v>
      </c>
      <c r="I167">
        <v>0.9067796610169492</v>
      </c>
      <c r="K167">
        <v>0.23238554207423448</v>
      </c>
      <c r="L167">
        <v>1.148657156744488</v>
      </c>
      <c r="M167">
        <v>5.3986235722886944E-05</v>
      </c>
      <c r="N167">
        <v>5.0626039597631385</v>
      </c>
      <c r="O167">
        <v>2.217726814092894</v>
      </c>
      <c r="P167">
        <v>2.1025868573886046</v>
      </c>
      <c r="Q167">
        <v>10.764014316299082</v>
      </c>
      <c r="S167">
        <v>2.1449607071261614</v>
      </c>
      <c r="T167">
        <v>4.291179763001267</v>
      </c>
      <c r="U167">
        <v>0.00042866610431715796</v>
      </c>
      <c r="V167">
        <v>31.20971828186592</v>
      </c>
      <c r="W167">
        <v>2.8659238770826745</v>
      </c>
      <c r="X167">
        <v>2.090515246517376</v>
      </c>
      <c r="Y167">
        <v>6.6471599999999995</v>
      </c>
      <c r="Z167">
        <v>49.24988654169771</v>
      </c>
    </row>
    <row r="168" spans="1:26" ht="12.75">
      <c r="A168" t="s">
        <v>54</v>
      </c>
      <c r="B168">
        <v>20021125</v>
      </c>
      <c r="C168">
        <f t="shared" si="2"/>
        <v>2002</v>
      </c>
      <c r="D168">
        <v>53.49745</v>
      </c>
      <c r="E168">
        <v>18.7161</v>
      </c>
      <c r="F168">
        <v>10.5038</v>
      </c>
      <c r="G168">
        <v>8.2123</v>
      </c>
      <c r="H168">
        <v>1.91</v>
      </c>
      <c r="I168">
        <v>0.940677966101695</v>
      </c>
      <c r="K168">
        <v>0.03514050756366666</v>
      </c>
      <c r="L168">
        <v>0.7982382280041564</v>
      </c>
      <c r="M168">
        <v>5.255190051133305</v>
      </c>
      <c r="N168">
        <v>1.8462520816233008</v>
      </c>
      <c r="O168">
        <v>0.34213567600225125</v>
      </c>
      <c r="P168">
        <v>0.25719892447911047</v>
      </c>
      <c r="Q168">
        <v>8.53415546880579</v>
      </c>
      <c r="S168">
        <v>0.31338936050417826</v>
      </c>
      <c r="T168">
        <v>2.854671078903455</v>
      </c>
      <c r="U168">
        <v>34.543166478915694</v>
      </c>
      <c r="V168">
        <v>9.384421594388197</v>
      </c>
      <c r="W168">
        <v>0.40819830485068076</v>
      </c>
      <c r="X168">
        <v>0.2529874741087278</v>
      </c>
      <c r="Y168">
        <v>6.30228</v>
      </c>
      <c r="Z168">
        <v>54.05911429167092</v>
      </c>
    </row>
    <row r="169" spans="1:26" ht="12.75">
      <c r="A169" t="s">
        <v>54</v>
      </c>
      <c r="B169">
        <v>20030106</v>
      </c>
      <c r="C169">
        <f t="shared" si="2"/>
        <v>2003</v>
      </c>
      <c r="D169">
        <v>44.0719</v>
      </c>
      <c r="E169">
        <v>14.6837</v>
      </c>
      <c r="F169">
        <v>10.2034</v>
      </c>
      <c r="G169">
        <v>4.4803</v>
      </c>
      <c r="H169">
        <v>2.43</v>
      </c>
      <c r="I169">
        <v>0.918918918918919</v>
      </c>
      <c r="K169">
        <v>0.0686393932041037</v>
      </c>
      <c r="L169">
        <v>0.922327215836975</v>
      </c>
      <c r="M169">
        <v>2.5727859492115974</v>
      </c>
      <c r="N169">
        <v>1.546944063505032</v>
      </c>
      <c r="O169">
        <v>0.19513682160111495</v>
      </c>
      <c r="P169">
        <v>0.49810284364996116</v>
      </c>
      <c r="Q169">
        <v>5.803936287008784</v>
      </c>
      <c r="S169">
        <v>0.6368853670468905</v>
      </c>
      <c r="T169">
        <v>3.4685507068943457</v>
      </c>
      <c r="U169">
        <v>20.975795645815786</v>
      </c>
      <c r="V169">
        <v>9.796852039468622</v>
      </c>
      <c r="W169">
        <v>0.255182303955428</v>
      </c>
      <c r="X169">
        <v>0.496066950445716</v>
      </c>
      <c r="Y169">
        <v>6.12204</v>
      </c>
      <c r="Z169">
        <v>41.75137301362679</v>
      </c>
    </row>
    <row r="170" spans="1:26" ht="12.75">
      <c r="A170" t="s">
        <v>54</v>
      </c>
      <c r="B170">
        <v>20030124</v>
      </c>
      <c r="C170">
        <f t="shared" si="2"/>
        <v>2003</v>
      </c>
      <c r="D170">
        <v>40.59717</v>
      </c>
      <c r="E170">
        <v>15.1439</v>
      </c>
      <c r="F170">
        <v>10.0196</v>
      </c>
      <c r="G170">
        <v>5.1243</v>
      </c>
      <c r="H170">
        <v>2.43</v>
      </c>
      <c r="I170">
        <v>0.9009009009009009</v>
      </c>
      <c r="K170">
        <v>0.1741394586777878</v>
      </c>
      <c r="L170">
        <v>0.9769473027322852</v>
      </c>
      <c r="M170">
        <v>1.1434666839770886</v>
      </c>
      <c r="N170">
        <v>2.72935447591025</v>
      </c>
      <c r="O170">
        <v>0.5110614377310534</v>
      </c>
      <c r="P170">
        <v>0.326662595898338</v>
      </c>
      <c r="Q170">
        <v>5.861631954926802</v>
      </c>
      <c r="S170">
        <v>1.6157904066482771</v>
      </c>
      <c r="T170">
        <v>3.6739577877636207</v>
      </c>
      <c r="U170">
        <v>9.322626897217006</v>
      </c>
      <c r="V170">
        <v>17.2850994386761</v>
      </c>
      <c r="W170">
        <v>0.6683199719710848</v>
      </c>
      <c r="X170">
        <v>0.32532742954153265</v>
      </c>
      <c r="Y170">
        <v>6.01176</v>
      </c>
      <c r="Z170">
        <v>38.902881931817625</v>
      </c>
    </row>
    <row r="171" spans="1:26" ht="12.75">
      <c r="A171" t="s">
        <v>54</v>
      </c>
      <c r="B171">
        <v>20030202</v>
      </c>
      <c r="C171">
        <f t="shared" si="2"/>
        <v>2003</v>
      </c>
      <c r="D171">
        <v>93.98081</v>
      </c>
      <c r="E171">
        <v>121.5902</v>
      </c>
      <c r="F171">
        <v>108.4464</v>
      </c>
      <c r="G171">
        <v>13.1438</v>
      </c>
      <c r="H171">
        <v>1.98</v>
      </c>
      <c r="I171">
        <v>1</v>
      </c>
      <c r="K171">
        <v>0.1685248161928433</v>
      </c>
      <c r="L171">
        <v>0.8344117705827272</v>
      </c>
      <c r="M171">
        <v>0.09098588469676237</v>
      </c>
      <c r="N171">
        <v>1.822323966066598</v>
      </c>
      <c r="O171">
        <v>6.795985527100247</v>
      </c>
      <c r="P171">
        <v>3.320856970340522</v>
      </c>
      <c r="Q171">
        <v>13.033088934979698</v>
      </c>
      <c r="S171">
        <v>1.5111137074280907</v>
      </c>
      <c r="T171">
        <v>3.0047521909790773</v>
      </c>
      <c r="U171">
        <v>0.6174136279332733</v>
      </c>
      <c r="V171">
        <v>9.56945613848113</v>
      </c>
      <c r="W171">
        <v>8.213075495559123</v>
      </c>
      <c r="X171">
        <v>3.2719730477392086</v>
      </c>
      <c r="Y171">
        <v>65.06783999999999</v>
      </c>
      <c r="Z171">
        <v>91.25562420811988</v>
      </c>
    </row>
    <row r="172" spans="1:26" ht="12.75">
      <c r="A172" t="s">
        <v>54</v>
      </c>
      <c r="B172">
        <v>20030304</v>
      </c>
      <c r="C172">
        <f t="shared" si="2"/>
        <v>2003</v>
      </c>
      <c r="D172">
        <v>77.98815</v>
      </c>
      <c r="E172">
        <v>100.4439</v>
      </c>
      <c r="F172">
        <v>79.5968</v>
      </c>
      <c r="G172">
        <v>20.8471</v>
      </c>
      <c r="H172">
        <v>1.55</v>
      </c>
      <c r="I172">
        <v>0.954954954954955</v>
      </c>
      <c r="K172">
        <v>0.06545491107448488</v>
      </c>
      <c r="L172">
        <v>0.48526840075791483</v>
      </c>
      <c r="M172">
        <v>0.0779106088979214</v>
      </c>
      <c r="N172">
        <v>0.360333320023673</v>
      </c>
      <c r="O172">
        <v>8.659320735126457</v>
      </c>
      <c r="P172">
        <v>13.054852307427087</v>
      </c>
      <c r="Q172">
        <v>22.703140283307537</v>
      </c>
      <c r="S172">
        <v>0.5674010222627901</v>
      </c>
      <c r="T172">
        <v>1.6734614920708208</v>
      </c>
      <c r="U172">
        <v>0.42690702847039486</v>
      </c>
      <c r="V172">
        <v>1.5197127633361345</v>
      </c>
      <c r="W172">
        <v>9.644199071913526</v>
      </c>
      <c r="X172">
        <v>12.730038768188999</v>
      </c>
      <c r="Y172">
        <v>47.75808</v>
      </c>
      <c r="Z172">
        <v>74.31980014624267</v>
      </c>
    </row>
    <row r="173" spans="1:26" ht="12.75">
      <c r="A173" t="s">
        <v>54</v>
      </c>
      <c r="B173">
        <v>20030316</v>
      </c>
      <c r="C173">
        <f t="shared" si="2"/>
        <v>2003</v>
      </c>
      <c r="D173">
        <v>31.87698</v>
      </c>
      <c r="E173">
        <v>38.2771</v>
      </c>
      <c r="F173">
        <v>31.5594</v>
      </c>
      <c r="G173">
        <v>6.7177</v>
      </c>
      <c r="H173">
        <v>1.55</v>
      </c>
      <c r="I173">
        <v>0.8378378378378378</v>
      </c>
      <c r="K173">
        <v>0.08051801702093578</v>
      </c>
      <c r="L173">
        <v>1.0453041779485717</v>
      </c>
      <c r="M173">
        <v>0.15693148905979612</v>
      </c>
      <c r="N173">
        <v>0.5083777759860076</v>
      </c>
      <c r="O173">
        <v>2.323565266197991</v>
      </c>
      <c r="P173">
        <v>3.8037100193276534</v>
      </c>
      <c r="Q173">
        <v>7.918406745540956</v>
      </c>
      <c r="S173">
        <v>0.6979767357144979</v>
      </c>
      <c r="T173">
        <v>3.604760348222918</v>
      </c>
      <c r="U173">
        <v>0.8598977291491716</v>
      </c>
      <c r="V173">
        <v>2.1440931266406804</v>
      </c>
      <c r="W173">
        <v>2.587838777341456</v>
      </c>
      <c r="X173">
        <v>3.7090711460169006</v>
      </c>
      <c r="Y173">
        <v>18.93564</v>
      </c>
      <c r="Z173">
        <v>32.53927786308562</v>
      </c>
    </row>
    <row r="174" spans="1:26" ht="12.75">
      <c r="A174" t="s">
        <v>54</v>
      </c>
      <c r="B174">
        <v>20030723</v>
      </c>
      <c r="C174">
        <f t="shared" si="2"/>
        <v>2003</v>
      </c>
      <c r="D174">
        <v>93.87625</v>
      </c>
      <c r="E174">
        <v>121.34711</v>
      </c>
      <c r="F174">
        <v>104.2269</v>
      </c>
      <c r="G174">
        <v>17.1202</v>
      </c>
      <c r="H174">
        <v>1.9</v>
      </c>
      <c r="I174">
        <v>0.9819819819819819</v>
      </c>
      <c r="K174">
        <v>0.021488838751588937</v>
      </c>
      <c r="L174">
        <v>1.4074974966783114</v>
      </c>
      <c r="M174">
        <v>0.6167923204418778</v>
      </c>
      <c r="N174">
        <v>2.2347827061663113</v>
      </c>
      <c r="O174">
        <v>1.1693748021654586</v>
      </c>
      <c r="P174">
        <v>10.009177025047293</v>
      </c>
      <c r="Q174">
        <v>15.459113189250841</v>
      </c>
      <c r="S174">
        <v>0.19149233500294552</v>
      </c>
      <c r="T174">
        <v>5.028520683830765</v>
      </c>
      <c r="U174">
        <v>4.035531488001293</v>
      </c>
      <c r="V174">
        <v>11.305582316272028</v>
      </c>
      <c r="W174">
        <v>1.3925906035639162</v>
      </c>
      <c r="X174">
        <v>9.8429187821454</v>
      </c>
      <c r="Y174">
        <v>62.536139999999996</v>
      </c>
      <c r="Z174">
        <v>94.33277620881634</v>
      </c>
    </row>
    <row r="175" spans="1:26" ht="12.75">
      <c r="A175" t="s">
        <v>54</v>
      </c>
      <c r="B175">
        <v>20030726</v>
      </c>
      <c r="C175">
        <f t="shared" si="2"/>
        <v>2003</v>
      </c>
      <c r="D175">
        <v>49.05931</v>
      </c>
      <c r="E175">
        <v>33.3173</v>
      </c>
      <c r="F175">
        <v>19.4851</v>
      </c>
      <c r="G175">
        <v>13.8322</v>
      </c>
      <c r="H175">
        <v>1.9</v>
      </c>
      <c r="I175">
        <v>0.9369369369369369</v>
      </c>
      <c r="K175">
        <v>0.01728718870364499</v>
      </c>
      <c r="L175">
        <v>0.8701274202172653</v>
      </c>
      <c r="M175">
        <v>0.6304875446622156</v>
      </c>
      <c r="N175">
        <v>4.761867140500116</v>
      </c>
      <c r="O175">
        <v>0.6569485816617434</v>
      </c>
      <c r="P175">
        <v>6.843816556465403</v>
      </c>
      <c r="Q175">
        <v>13.780534432210388</v>
      </c>
      <c r="S175">
        <v>0.15405039652283423</v>
      </c>
      <c r="T175">
        <v>3.1086760299445477</v>
      </c>
      <c r="U175">
        <v>4.12513621676448</v>
      </c>
      <c r="V175">
        <v>24.089895088023177</v>
      </c>
      <c r="W175">
        <v>0.782350038800767</v>
      </c>
      <c r="X175">
        <v>6.730136789130541</v>
      </c>
      <c r="Y175">
        <v>11.691059999999998</v>
      </c>
      <c r="Z175">
        <v>50.681304559186344</v>
      </c>
    </row>
    <row r="176" spans="1:26" ht="12.75">
      <c r="A176" t="s">
        <v>54</v>
      </c>
      <c r="B176">
        <v>20030801</v>
      </c>
      <c r="C176">
        <f t="shared" si="2"/>
        <v>2003</v>
      </c>
      <c r="D176">
        <v>32.44669</v>
      </c>
      <c r="E176">
        <v>20.202</v>
      </c>
      <c r="F176">
        <v>12.2535</v>
      </c>
      <c r="G176">
        <v>7.9485</v>
      </c>
      <c r="H176">
        <v>2.16</v>
      </c>
      <c r="I176">
        <v>0.8468468468468469</v>
      </c>
      <c r="K176">
        <v>0.024225393724514113</v>
      </c>
      <c r="L176">
        <v>0.7815578421858282</v>
      </c>
      <c r="M176">
        <v>0.3115015382231636</v>
      </c>
      <c r="N176">
        <v>2.913205032849522</v>
      </c>
      <c r="O176">
        <v>0.7095424290400152</v>
      </c>
      <c r="P176">
        <v>3.675628878760627</v>
      </c>
      <c r="Q176">
        <v>8.415661114783669</v>
      </c>
      <c r="S176">
        <v>0.2202455053943982</v>
      </c>
      <c r="T176">
        <v>2.864320263383419</v>
      </c>
      <c r="U176">
        <v>2.2841382010564497</v>
      </c>
      <c r="V176">
        <v>16.558531725667812</v>
      </c>
      <c r="W176">
        <v>0.8856473617342608</v>
      </c>
      <c r="X176">
        <v>3.6371557698593047</v>
      </c>
      <c r="Y176">
        <v>7.3521</v>
      </c>
      <c r="Z176">
        <v>33.802138827095646</v>
      </c>
    </row>
    <row r="177" spans="1:26" ht="12.75">
      <c r="A177" t="s">
        <v>54</v>
      </c>
      <c r="B177">
        <v>20030804</v>
      </c>
      <c r="C177">
        <f t="shared" si="2"/>
        <v>2003</v>
      </c>
      <c r="D177">
        <v>50.68091</v>
      </c>
      <c r="E177">
        <v>54.5119</v>
      </c>
      <c r="F177">
        <v>44.7046</v>
      </c>
      <c r="G177">
        <v>9.8073</v>
      </c>
      <c r="H177">
        <v>2.16</v>
      </c>
      <c r="I177">
        <v>0.9459459459459459</v>
      </c>
      <c r="K177">
        <v>0.10012260663941937</v>
      </c>
      <c r="L177">
        <v>0.6473625029454343</v>
      </c>
      <c r="M177">
        <v>0.15078836379223723</v>
      </c>
      <c r="N177">
        <v>1.8951411810341183</v>
      </c>
      <c r="O177">
        <v>3.761106325746733</v>
      </c>
      <c r="P177">
        <v>4.128582049448164</v>
      </c>
      <c r="Q177">
        <v>10.683103029606107</v>
      </c>
      <c r="S177">
        <v>0.9102660766412675</v>
      </c>
      <c r="T177">
        <v>2.3725096657661537</v>
      </c>
      <c r="U177">
        <v>1.1056814164618933</v>
      </c>
      <c r="V177">
        <v>10.771900713105062</v>
      </c>
      <c r="W177">
        <v>4.6945943727514265</v>
      </c>
      <c r="X177">
        <v>4.08536784256392</v>
      </c>
      <c r="Y177">
        <v>26.82276</v>
      </c>
      <c r="Z177">
        <v>50.76308008728972</v>
      </c>
    </row>
    <row r="178" spans="1:26" ht="12.75">
      <c r="A178" t="s">
        <v>54</v>
      </c>
      <c r="B178">
        <v>20030807</v>
      </c>
      <c r="C178">
        <f t="shared" si="2"/>
        <v>2003</v>
      </c>
      <c r="D178">
        <v>29.29218</v>
      </c>
      <c r="E178">
        <v>17.5819</v>
      </c>
      <c r="F178">
        <v>12.4515</v>
      </c>
      <c r="G178">
        <v>5.1304</v>
      </c>
      <c r="H178">
        <v>2.16</v>
      </c>
      <c r="I178">
        <v>0.8018018018018018</v>
      </c>
      <c r="K178">
        <v>0.09656096362265401</v>
      </c>
      <c r="L178">
        <v>0.9343632589372589</v>
      </c>
      <c r="M178">
        <v>0.14395765936629099</v>
      </c>
      <c r="N178">
        <v>2.166441253820908</v>
      </c>
      <c r="O178">
        <v>0.5818674525723289</v>
      </c>
      <c r="P178">
        <v>1.456869428322599</v>
      </c>
      <c r="Q178">
        <v>5.38006001664204</v>
      </c>
      <c r="S178">
        <v>0.8778853494100676</v>
      </c>
      <c r="T178">
        <v>3.424334670419212</v>
      </c>
      <c r="U178">
        <v>1.0555941102854098</v>
      </c>
      <c r="V178">
        <v>12.313958622438657</v>
      </c>
      <c r="W178">
        <v>0.7262840855717958</v>
      </c>
      <c r="X178">
        <v>1.4416202565428402</v>
      </c>
      <c r="Y178">
        <v>7.470899999999999</v>
      </c>
      <c r="Z178">
        <v>27.31057709466798</v>
      </c>
    </row>
    <row r="179" spans="1:26" ht="12.75">
      <c r="A179" t="s">
        <v>54</v>
      </c>
      <c r="B179">
        <v>20030810</v>
      </c>
      <c r="C179">
        <f t="shared" si="2"/>
        <v>2003</v>
      </c>
      <c r="D179">
        <v>41.2599</v>
      </c>
      <c r="E179">
        <v>12.7714</v>
      </c>
      <c r="F179">
        <v>5.6576</v>
      </c>
      <c r="G179">
        <v>7.1138</v>
      </c>
      <c r="H179">
        <v>2.16</v>
      </c>
      <c r="I179">
        <v>0.9099099099099099</v>
      </c>
      <c r="K179">
        <v>0.037905057983885194</v>
      </c>
      <c r="L179">
        <v>1.6804671045994248</v>
      </c>
      <c r="M179">
        <v>0.29937309274079044</v>
      </c>
      <c r="N179">
        <v>4.258688134944414</v>
      </c>
      <c r="O179">
        <v>0.3235167851964015</v>
      </c>
      <c r="P179">
        <v>0.658448437419357</v>
      </c>
      <c r="Q179">
        <v>7.258398612884273</v>
      </c>
      <c r="S179">
        <v>0.3446143640677694</v>
      </c>
      <c r="T179">
        <v>6.158720084224978</v>
      </c>
      <c r="U179">
        <v>2.195204304281043</v>
      </c>
      <c r="V179">
        <v>24.206199631347634</v>
      </c>
      <c r="W179">
        <v>0.4038120562763188</v>
      </c>
      <c r="X179">
        <v>0.6515564036275008</v>
      </c>
      <c r="Y179">
        <v>3.3945600000000002</v>
      </c>
      <c r="Z179">
        <v>37.35466684382524</v>
      </c>
    </row>
    <row r="180" spans="1:26" ht="12.75">
      <c r="A180" t="s">
        <v>54</v>
      </c>
      <c r="B180">
        <v>20030813</v>
      </c>
      <c r="C180">
        <f t="shared" si="2"/>
        <v>2003</v>
      </c>
      <c r="D180">
        <v>44.33418</v>
      </c>
      <c r="E180">
        <v>13.6466</v>
      </c>
      <c r="F180">
        <v>6.6737</v>
      </c>
      <c r="G180">
        <v>6.9729</v>
      </c>
      <c r="H180">
        <v>2.16</v>
      </c>
      <c r="I180">
        <v>0.9279279279279279</v>
      </c>
      <c r="K180">
        <v>0.03567008810829924</v>
      </c>
      <c r="L180">
        <v>0.9619676621346492</v>
      </c>
      <c r="M180">
        <v>0.9065336690705047</v>
      </c>
      <c r="N180">
        <v>4.367483595605107</v>
      </c>
      <c r="O180">
        <v>0.46551746162878305</v>
      </c>
      <c r="P180">
        <v>0.3742882186683781</v>
      </c>
      <c r="Q180">
        <v>7.1114606952157216</v>
      </c>
      <c r="S180">
        <v>0.32429510422880237</v>
      </c>
      <c r="T180">
        <v>3.52550165662174</v>
      </c>
      <c r="U180">
        <v>6.647312870039078</v>
      </c>
      <c r="V180">
        <v>24.824588336105784</v>
      </c>
      <c r="W180">
        <v>0.581056600506001</v>
      </c>
      <c r="X180">
        <v>0.3703705131893184</v>
      </c>
      <c r="Y180">
        <v>4.00422</v>
      </c>
      <c r="Z180">
        <v>40.27734508069072</v>
      </c>
    </row>
    <row r="181" spans="1:26" ht="12.75">
      <c r="A181" t="s">
        <v>54</v>
      </c>
      <c r="B181">
        <v>20030816</v>
      </c>
      <c r="C181">
        <f t="shared" si="2"/>
        <v>2003</v>
      </c>
      <c r="D181">
        <v>38.1196</v>
      </c>
      <c r="E181">
        <v>16.0691</v>
      </c>
      <c r="F181">
        <v>7.047</v>
      </c>
      <c r="G181">
        <v>9.0221</v>
      </c>
      <c r="H181">
        <v>2.16</v>
      </c>
      <c r="I181">
        <v>0.8828828828828829</v>
      </c>
      <c r="K181">
        <v>0.013908293745600122</v>
      </c>
      <c r="L181">
        <v>0.8767341612668778</v>
      </c>
      <c r="M181">
        <v>0.7221271931489199</v>
      </c>
      <c r="N181">
        <v>3.847090118425877</v>
      </c>
      <c r="O181">
        <v>0.5279901670899644</v>
      </c>
      <c r="P181">
        <v>3.3709756775189237</v>
      </c>
      <c r="Q181">
        <v>9.358825611196162</v>
      </c>
      <c r="S181">
        <v>0.12644744684061415</v>
      </c>
      <c r="T181">
        <v>3.213130606806826</v>
      </c>
      <c r="U181">
        <v>5.295120907914871</v>
      </c>
      <c r="V181">
        <v>21.866694262555356</v>
      </c>
      <c r="W181">
        <v>0.6590347234590634</v>
      </c>
      <c r="X181">
        <v>3.335691398658696</v>
      </c>
      <c r="Y181">
        <v>4.228199999999999</v>
      </c>
      <c r="Z181">
        <v>38.724319346235426</v>
      </c>
    </row>
    <row r="182" spans="1:26" ht="12.75">
      <c r="A182" t="s">
        <v>54</v>
      </c>
      <c r="B182">
        <v>20030915</v>
      </c>
      <c r="C182">
        <f t="shared" si="2"/>
        <v>2003</v>
      </c>
      <c r="D182">
        <v>29.62784</v>
      </c>
      <c r="E182">
        <v>8.1432</v>
      </c>
      <c r="F182">
        <v>3.4125</v>
      </c>
      <c r="G182">
        <v>4.7307</v>
      </c>
      <c r="H182">
        <v>2.36</v>
      </c>
      <c r="I182">
        <v>0.8108108108108109</v>
      </c>
      <c r="K182">
        <v>0.05521635387825501</v>
      </c>
      <c r="L182">
        <v>0.47189792679216463</v>
      </c>
      <c r="M182">
        <v>0.3485913615128931</v>
      </c>
      <c r="N182">
        <v>3.5367131950536796</v>
      </c>
      <c r="O182">
        <v>0.20323513527200882</v>
      </c>
      <c r="P182">
        <v>0.2657833594522316</v>
      </c>
      <c r="Q182">
        <v>4.881437331961233</v>
      </c>
      <c r="S182">
        <v>0.5096569623156509</v>
      </c>
      <c r="T182">
        <v>1.7629271029765057</v>
      </c>
      <c r="U182">
        <v>2.7679148015685198</v>
      </c>
      <c r="V182">
        <v>21.80297399098695</v>
      </c>
      <c r="W182">
        <v>0.26263668867457723</v>
      </c>
      <c r="X182">
        <v>0.26425741379149437</v>
      </c>
      <c r="Y182">
        <v>2.0475</v>
      </c>
      <c r="Z182">
        <v>29.417866960313695</v>
      </c>
    </row>
    <row r="183" spans="1:26" ht="12.75">
      <c r="A183" t="s">
        <v>54</v>
      </c>
      <c r="B183">
        <v>20030918</v>
      </c>
      <c r="C183">
        <f t="shared" si="2"/>
        <v>2003</v>
      </c>
      <c r="D183">
        <v>34.71981</v>
      </c>
      <c r="E183">
        <v>30.9829</v>
      </c>
      <c r="F183">
        <v>25.8659</v>
      </c>
      <c r="G183">
        <v>5.117</v>
      </c>
      <c r="H183">
        <v>2.36</v>
      </c>
      <c r="I183">
        <v>0.8648648648648649</v>
      </c>
      <c r="K183">
        <v>0.08267988767303354</v>
      </c>
      <c r="L183">
        <v>0.8582876169501382</v>
      </c>
      <c r="M183">
        <v>0.11498916039816916</v>
      </c>
      <c r="N183">
        <v>1.8569250540298876</v>
      </c>
      <c r="O183">
        <v>0.9557998556886478</v>
      </c>
      <c r="P183">
        <v>1.3410395272880706</v>
      </c>
      <c r="Q183">
        <v>5.209721102027947</v>
      </c>
      <c r="S183">
        <v>0.7631503610134642</v>
      </c>
      <c r="T183">
        <v>3.2064105734817554</v>
      </c>
      <c r="U183">
        <v>0.9130467195305327</v>
      </c>
      <c r="V183">
        <v>11.447489921673219</v>
      </c>
      <c r="W183">
        <v>1.2351609813811502</v>
      </c>
      <c r="X183">
        <v>1.3333401985875841</v>
      </c>
      <c r="Y183">
        <v>15.51954</v>
      </c>
      <c r="Z183">
        <v>34.418138755667705</v>
      </c>
    </row>
    <row r="184" spans="1:26" ht="12.75">
      <c r="A184" t="s">
        <v>54</v>
      </c>
      <c r="B184">
        <v>20030921</v>
      </c>
      <c r="C184">
        <f t="shared" si="2"/>
        <v>2003</v>
      </c>
      <c r="D184">
        <v>30.64467</v>
      </c>
      <c r="E184">
        <v>9.6565</v>
      </c>
      <c r="F184">
        <v>4.5922</v>
      </c>
      <c r="G184">
        <v>5.0643</v>
      </c>
      <c r="H184">
        <v>2.36</v>
      </c>
      <c r="I184">
        <v>0.8288288288288288</v>
      </c>
      <c r="K184">
        <v>0.0393040526972391</v>
      </c>
      <c r="L184">
        <v>0.5535664040242543</v>
      </c>
      <c r="M184">
        <v>0.05806098762054299</v>
      </c>
      <c r="N184">
        <v>3.8653374583468154</v>
      </c>
      <c r="O184">
        <v>0.2732548183171148</v>
      </c>
      <c r="P184">
        <v>0.3451593974022985</v>
      </c>
      <c r="Q184">
        <v>5.134683118408265</v>
      </c>
      <c r="S184">
        <v>0.36278353598892504</v>
      </c>
      <c r="T184">
        <v>2.0680260741671144</v>
      </c>
      <c r="U184">
        <v>0.46102079618700925</v>
      </c>
      <c r="V184">
        <v>23.828862399300125</v>
      </c>
      <c r="W184">
        <v>0.3531217205682866</v>
      </c>
      <c r="X184">
        <v>0.3431777290020864</v>
      </c>
      <c r="Y184">
        <v>2.7553199999999998</v>
      </c>
      <c r="Z184">
        <v>30.172312255213548</v>
      </c>
    </row>
    <row r="185" spans="1:26" ht="12.75">
      <c r="A185" t="s">
        <v>54</v>
      </c>
      <c r="B185">
        <v>20030930</v>
      </c>
      <c r="C185">
        <f t="shared" si="2"/>
        <v>2003</v>
      </c>
      <c r="D185">
        <v>39.93483</v>
      </c>
      <c r="E185">
        <v>13.08</v>
      </c>
      <c r="F185">
        <v>5.559</v>
      </c>
      <c r="G185">
        <v>7.521</v>
      </c>
      <c r="H185">
        <v>2.36</v>
      </c>
      <c r="I185">
        <v>0.8918918918918919</v>
      </c>
      <c r="K185">
        <v>0.0889088746958044</v>
      </c>
      <c r="L185">
        <v>1.1680194869492926</v>
      </c>
      <c r="M185">
        <v>0.04049164935532452</v>
      </c>
      <c r="N185">
        <v>5.026281424637496</v>
      </c>
      <c r="O185">
        <v>0.28416404220190156</v>
      </c>
      <c r="P185">
        <v>0.34770388561289434</v>
      </c>
      <c r="Q185">
        <v>6.955569363452713</v>
      </c>
      <c r="S185">
        <v>0.8206450411462506</v>
      </c>
      <c r="T185">
        <v>4.363514000464159</v>
      </c>
      <c r="U185">
        <v>0.3215152409517751</v>
      </c>
      <c r="V185">
        <v>30.985798714472473</v>
      </c>
      <c r="W185">
        <v>0.3672194917694881</v>
      </c>
      <c r="X185">
        <v>0.34570760850748805</v>
      </c>
      <c r="Y185">
        <v>3.3354</v>
      </c>
      <c r="Z185">
        <v>40.539800097311634</v>
      </c>
    </row>
    <row r="186" spans="1:26" ht="12.75">
      <c r="A186" t="s">
        <v>54</v>
      </c>
      <c r="B186">
        <v>20031030</v>
      </c>
      <c r="C186">
        <f t="shared" si="2"/>
        <v>2003</v>
      </c>
      <c r="D186">
        <v>93.94691</v>
      </c>
      <c r="E186">
        <v>101.006</v>
      </c>
      <c r="F186">
        <v>71.71719</v>
      </c>
      <c r="G186">
        <v>29.2888</v>
      </c>
      <c r="H186">
        <v>1.68</v>
      </c>
      <c r="I186">
        <v>0.990990990990991</v>
      </c>
      <c r="K186">
        <v>0.24034091501342875</v>
      </c>
      <c r="L186">
        <v>1.0956724017921513</v>
      </c>
      <c r="M186">
        <v>0.5643221404042875</v>
      </c>
      <c r="N186">
        <v>0.2651372919455672</v>
      </c>
      <c r="O186">
        <v>4.607994708517667</v>
      </c>
      <c r="P186">
        <v>18.57819085749812</v>
      </c>
      <c r="Q186">
        <v>25.351658315171225</v>
      </c>
      <c r="S186">
        <v>2.105076889235402</v>
      </c>
      <c r="T186">
        <v>3.82897705422838</v>
      </c>
      <c r="U186">
        <v>3.31505176529311</v>
      </c>
      <c r="V186">
        <v>1.2010822327893076</v>
      </c>
      <c r="W186">
        <v>5.264133425901287</v>
      </c>
      <c r="X186">
        <v>18.173020471916402</v>
      </c>
      <c r="Y186">
        <v>43.030314</v>
      </c>
      <c r="Z186">
        <v>76.91765583936389</v>
      </c>
    </row>
    <row r="187" spans="1:26" ht="12.75">
      <c r="A187" t="s">
        <v>54</v>
      </c>
      <c r="B187">
        <v>20031102</v>
      </c>
      <c r="C187">
        <f t="shared" si="2"/>
        <v>2003</v>
      </c>
      <c r="D187">
        <v>37.69368</v>
      </c>
      <c r="E187">
        <v>12.6901</v>
      </c>
      <c r="F187">
        <v>4.4244</v>
      </c>
      <c r="G187">
        <v>8.2657</v>
      </c>
      <c r="H187">
        <v>1.91</v>
      </c>
      <c r="I187">
        <v>0.8738738738738738</v>
      </c>
      <c r="K187">
        <v>0.22968709201568083</v>
      </c>
      <c r="L187">
        <v>0.8182546909861504</v>
      </c>
      <c r="M187">
        <v>0.15057983568682465</v>
      </c>
      <c r="N187">
        <v>5.442699493210621</v>
      </c>
      <c r="O187">
        <v>0.20910098970550228</v>
      </c>
      <c r="P187">
        <v>0.25420036934877877</v>
      </c>
      <c r="Q187">
        <v>7.104522470953559</v>
      </c>
      <c r="S187">
        <v>2.048390756805216</v>
      </c>
      <c r="T187">
        <v>2.9262542428913654</v>
      </c>
      <c r="U187">
        <v>0.9897842479314382</v>
      </c>
      <c r="V187">
        <v>27.665012358953067</v>
      </c>
      <c r="W187">
        <v>0.249476086614902</v>
      </c>
      <c r="X187">
        <v>0.2500380181965978</v>
      </c>
      <c r="Y187">
        <v>2.65464</v>
      </c>
      <c r="Z187">
        <v>36.78359571139259</v>
      </c>
    </row>
    <row r="188" spans="1:26" ht="12.75">
      <c r="A188" t="s">
        <v>54</v>
      </c>
      <c r="B188">
        <v>20031202</v>
      </c>
      <c r="C188">
        <f t="shared" si="2"/>
        <v>2003</v>
      </c>
      <c r="D188">
        <v>34.52864</v>
      </c>
      <c r="E188">
        <v>15.3456</v>
      </c>
      <c r="F188">
        <v>9.7377</v>
      </c>
      <c r="G188">
        <v>5.6079</v>
      </c>
      <c r="H188">
        <v>2.33</v>
      </c>
      <c r="I188">
        <v>0.8558558558558559</v>
      </c>
      <c r="K188">
        <v>0.32136440538827227</v>
      </c>
      <c r="L188">
        <v>1.4025260875716723</v>
      </c>
      <c r="M188">
        <v>0.3745502926893852</v>
      </c>
      <c r="N188">
        <v>2.62159188354697</v>
      </c>
      <c r="O188">
        <v>0.6869828409568108</v>
      </c>
      <c r="P188">
        <v>0.5370840603442736</v>
      </c>
      <c r="Q188">
        <v>5.944099570497384</v>
      </c>
      <c r="S188">
        <v>2.95956733952371</v>
      </c>
      <c r="T188">
        <v>5.224665467287939</v>
      </c>
      <c r="U188">
        <v>2.9398987923936772</v>
      </c>
      <c r="V188">
        <v>15.972405488416515</v>
      </c>
      <c r="W188">
        <v>0.8832313128308737</v>
      </c>
      <c r="X188">
        <v>0.533619772015266</v>
      </c>
      <c r="Y188">
        <v>5.84262</v>
      </c>
      <c r="Z188">
        <v>34.35600817246798</v>
      </c>
    </row>
    <row r="189" spans="1:26" ht="12.75">
      <c r="A189" t="s">
        <v>54</v>
      </c>
      <c r="B189">
        <v>20031208</v>
      </c>
      <c r="C189">
        <f t="shared" si="2"/>
        <v>2003</v>
      </c>
      <c r="D189">
        <v>87.32688</v>
      </c>
      <c r="E189">
        <v>103.252</v>
      </c>
      <c r="F189">
        <v>88.0977</v>
      </c>
      <c r="G189">
        <v>15.1543</v>
      </c>
      <c r="H189">
        <v>2.33</v>
      </c>
      <c r="I189">
        <v>0.972972972972973</v>
      </c>
      <c r="K189">
        <v>0.1685092631665692</v>
      </c>
      <c r="L189">
        <v>0.8988438491358776</v>
      </c>
      <c r="M189">
        <v>0.11955423513828174</v>
      </c>
      <c r="N189">
        <v>1.7228243200826103</v>
      </c>
      <c r="O189">
        <v>5.255227121433639</v>
      </c>
      <c r="P189">
        <v>9.69818402153003</v>
      </c>
      <c r="Q189">
        <v>17.863142810487005</v>
      </c>
      <c r="S189">
        <v>1.5518660539658624</v>
      </c>
      <c r="T189">
        <v>3.3483572681313167</v>
      </c>
      <c r="U189">
        <v>0.9383982828710926</v>
      </c>
      <c r="V189">
        <v>10.496541738004625</v>
      </c>
      <c r="W189">
        <v>6.756473194037247</v>
      </c>
      <c r="X189">
        <v>9.6356289985848</v>
      </c>
      <c r="Y189">
        <v>52.85862</v>
      </c>
      <c r="Z189">
        <v>85.58588553559494</v>
      </c>
    </row>
    <row r="190" spans="1:26" ht="12.75">
      <c r="A190" t="s">
        <v>54</v>
      </c>
      <c r="B190">
        <v>20031211</v>
      </c>
      <c r="C190">
        <f t="shared" si="2"/>
        <v>2003</v>
      </c>
      <c r="D190">
        <v>29.72508</v>
      </c>
      <c r="E190">
        <v>21.5445</v>
      </c>
      <c r="F190">
        <v>16.1882</v>
      </c>
      <c r="G190">
        <v>5.3563</v>
      </c>
      <c r="H190">
        <v>2.33</v>
      </c>
      <c r="I190">
        <v>0.8198198198198198</v>
      </c>
      <c r="K190">
        <v>0.3390093136962212</v>
      </c>
      <c r="L190">
        <v>0.6289224999564667</v>
      </c>
      <c r="M190">
        <v>0.20330363098775456</v>
      </c>
      <c r="N190">
        <v>1.641881874508785</v>
      </c>
      <c r="O190">
        <v>1.3483330730178014</v>
      </c>
      <c r="P190">
        <v>1.1942816719092637</v>
      </c>
      <c r="Q190">
        <v>5.355732064076292</v>
      </c>
      <c r="S190">
        <v>3.122066027808751</v>
      </c>
      <c r="T190">
        <v>2.3428510144949684</v>
      </c>
      <c r="U190">
        <v>1.595759263565216</v>
      </c>
      <c r="V190">
        <v>10.003388867779828</v>
      </c>
      <c r="W190">
        <v>1.7335076208834563</v>
      </c>
      <c r="X190">
        <v>1.18657834134516</v>
      </c>
      <c r="Y190">
        <v>9.712919999999999</v>
      </c>
      <c r="Z190">
        <v>29.69707113587738</v>
      </c>
    </row>
    <row r="191" spans="1:26" ht="12.75">
      <c r="A191" t="s">
        <v>54</v>
      </c>
      <c r="B191">
        <v>20031226</v>
      </c>
      <c r="C191">
        <f t="shared" si="2"/>
        <v>2003</v>
      </c>
      <c r="D191">
        <v>85.00374</v>
      </c>
      <c r="E191">
        <v>96.0017</v>
      </c>
      <c r="F191">
        <v>58.0387</v>
      </c>
      <c r="G191">
        <v>37.963</v>
      </c>
      <c r="H191">
        <v>2.33</v>
      </c>
      <c r="I191">
        <v>0.963963963963964</v>
      </c>
      <c r="K191">
        <v>0.1074480820145132</v>
      </c>
      <c r="L191">
        <v>3.0300738504964794E-05</v>
      </c>
      <c r="M191">
        <v>0.08884988058996897</v>
      </c>
      <c r="N191">
        <v>1.8731066573560033E-05</v>
      </c>
      <c r="O191">
        <v>2.9360906205244186</v>
      </c>
      <c r="P191">
        <v>34.26234764920751</v>
      </c>
      <c r="Q191">
        <v>37.39478526414149</v>
      </c>
      <c r="S191">
        <v>0.9895303552377277</v>
      </c>
      <c r="T191">
        <v>0.00011287577714458837</v>
      </c>
      <c r="U191">
        <v>0.6973954145789268</v>
      </c>
      <c r="V191">
        <v>0.00011412157339251431</v>
      </c>
      <c r="W191">
        <v>3.774835438021121</v>
      </c>
      <c r="X191">
        <v>34.04134937379888</v>
      </c>
      <c r="Y191">
        <v>34.82322</v>
      </c>
      <c r="Z191">
        <v>74.32655757898719</v>
      </c>
    </row>
    <row r="192" spans="1:26" ht="12.75">
      <c r="A192" t="s">
        <v>54</v>
      </c>
      <c r="B192">
        <v>20040107</v>
      </c>
      <c r="C192">
        <f t="shared" si="2"/>
        <v>2004</v>
      </c>
      <c r="D192">
        <v>31.63055</v>
      </c>
      <c r="E192">
        <v>16.7088</v>
      </c>
      <c r="F192">
        <v>12.5235</v>
      </c>
      <c r="G192">
        <v>4.1853</v>
      </c>
      <c r="H192">
        <v>2.43</v>
      </c>
      <c r="I192">
        <v>0.8490566037735849</v>
      </c>
      <c r="K192">
        <v>0.12080813158395183</v>
      </c>
      <c r="L192">
        <v>0.9460722356489483</v>
      </c>
      <c r="M192">
        <v>1.0123194133568174</v>
      </c>
      <c r="N192">
        <v>1.5064556262464959</v>
      </c>
      <c r="O192">
        <v>0.33176874990792615</v>
      </c>
      <c r="P192">
        <v>0.33388483011225123</v>
      </c>
      <c r="Q192">
        <v>4.25130898685639</v>
      </c>
      <c r="S192">
        <v>1.1209442221801895</v>
      </c>
      <c r="T192">
        <v>3.5578474378590728</v>
      </c>
      <c r="U192">
        <v>8.253389734723838</v>
      </c>
      <c r="V192">
        <v>9.540437319318729</v>
      </c>
      <c r="W192">
        <v>0.43385719459434435</v>
      </c>
      <c r="X192">
        <v>0.33252014435449684</v>
      </c>
      <c r="Y192">
        <v>7.5141</v>
      </c>
      <c r="Z192">
        <v>30.75309605303067</v>
      </c>
    </row>
    <row r="193" spans="1:26" ht="12.75">
      <c r="A193" t="s">
        <v>54</v>
      </c>
      <c r="B193">
        <v>20040122</v>
      </c>
      <c r="C193">
        <f t="shared" si="2"/>
        <v>2004</v>
      </c>
      <c r="D193">
        <v>76.21935</v>
      </c>
      <c r="E193">
        <v>15.5724</v>
      </c>
      <c r="F193">
        <v>5.1557</v>
      </c>
      <c r="G193">
        <v>10.4167</v>
      </c>
      <c r="H193">
        <v>2.43</v>
      </c>
      <c r="I193">
        <v>1</v>
      </c>
      <c r="K193">
        <v>0.07308367046192335</v>
      </c>
      <c r="L193">
        <v>0.9010024873006024</v>
      </c>
      <c r="M193">
        <v>5.323722531182403</v>
      </c>
      <c r="N193">
        <v>2.929386636175637</v>
      </c>
      <c r="O193">
        <v>0.05324460472682576</v>
      </c>
      <c r="P193">
        <v>0.06341430062629254</v>
      </c>
      <c r="Q193">
        <v>9.343854230473683</v>
      </c>
      <c r="S193">
        <v>0.6781225490858978</v>
      </c>
      <c r="T193">
        <v>3.3883558465789165</v>
      </c>
      <c r="U193">
        <v>43.404044523535696</v>
      </c>
      <c r="V193">
        <v>18.551910258464282</v>
      </c>
      <c r="W193">
        <v>0.06962848321451721</v>
      </c>
      <c r="X193">
        <v>0.06315510767980988</v>
      </c>
      <c r="Y193">
        <v>3.09342</v>
      </c>
      <c r="Z193">
        <v>69.24863676855911</v>
      </c>
    </row>
    <row r="194" spans="1:26" ht="12.75">
      <c r="A194" t="s">
        <v>54</v>
      </c>
      <c r="B194">
        <v>20040125</v>
      </c>
      <c r="C194">
        <f aca="true" t="shared" si="3" ref="C194:C257">INT(B194/10000)</f>
        <v>2004</v>
      </c>
      <c r="D194">
        <v>55.64834</v>
      </c>
      <c r="E194">
        <v>67.7189</v>
      </c>
      <c r="F194">
        <v>58.3777</v>
      </c>
      <c r="G194">
        <v>9.3412</v>
      </c>
      <c r="H194">
        <v>2.43</v>
      </c>
      <c r="I194">
        <v>0.9811320754716981</v>
      </c>
      <c r="K194">
        <v>0.27778482576828734</v>
      </c>
      <c r="L194">
        <v>2.673113593984254E-05</v>
      </c>
      <c r="M194">
        <v>0.14683196568413964</v>
      </c>
      <c r="N194">
        <v>1.3181981645716017</v>
      </c>
      <c r="O194">
        <v>3.574736651758081</v>
      </c>
      <c r="P194">
        <v>4.008811190242343</v>
      </c>
      <c r="Q194">
        <v>9.326389529160393</v>
      </c>
      <c r="S194">
        <v>2.577486228548346</v>
      </c>
      <c r="T194">
        <v>0.00010052647137392727</v>
      </c>
      <c r="U194">
        <v>1.1971136998038083</v>
      </c>
      <c r="V194">
        <v>8.348196086512916</v>
      </c>
      <c r="W194">
        <v>4.674717602473892</v>
      </c>
      <c r="X194">
        <v>3.9924259967760483</v>
      </c>
      <c r="Y194">
        <v>35.026619999999994</v>
      </c>
      <c r="Z194">
        <v>55.81666014058638</v>
      </c>
    </row>
    <row r="195" spans="1:26" ht="12.75">
      <c r="A195" t="s">
        <v>54</v>
      </c>
      <c r="B195">
        <v>20040131</v>
      </c>
      <c r="C195">
        <f t="shared" si="3"/>
        <v>2004</v>
      </c>
      <c r="D195">
        <v>54.0989</v>
      </c>
      <c r="E195">
        <v>69.3189</v>
      </c>
      <c r="F195">
        <v>57.8991</v>
      </c>
      <c r="G195">
        <v>11.4198</v>
      </c>
      <c r="H195">
        <v>2.43</v>
      </c>
      <c r="I195">
        <v>0.9716981132075472</v>
      </c>
      <c r="K195">
        <v>0.321862102229043</v>
      </c>
      <c r="L195">
        <v>0.13305060688031256</v>
      </c>
      <c r="M195">
        <v>0.1798752165499175</v>
      </c>
      <c r="N195">
        <v>0.4969817957712326</v>
      </c>
      <c r="O195">
        <v>1.7338164190709533</v>
      </c>
      <c r="P195">
        <v>7.646058563334724</v>
      </c>
      <c r="Q195">
        <v>10.511644703836183</v>
      </c>
      <c r="S195">
        <v>2.986466714632499</v>
      </c>
      <c r="T195">
        <v>0.500356889207312</v>
      </c>
      <c r="U195">
        <v>1.466513677616334</v>
      </c>
      <c r="V195">
        <v>3.1474034739487795</v>
      </c>
      <c r="W195">
        <v>2.267328456126436</v>
      </c>
      <c r="X195">
        <v>7.6148068672908185</v>
      </c>
      <c r="Y195">
        <v>34.739459999999994</v>
      </c>
      <c r="Z195">
        <v>52.722336078822174</v>
      </c>
    </row>
    <row r="196" spans="1:26" ht="12.75">
      <c r="A196" t="s">
        <v>54</v>
      </c>
      <c r="B196">
        <v>20040206</v>
      </c>
      <c r="C196">
        <f t="shared" si="3"/>
        <v>2004</v>
      </c>
      <c r="D196">
        <v>52.65832</v>
      </c>
      <c r="E196">
        <v>17.9293</v>
      </c>
      <c r="F196">
        <v>10.2539</v>
      </c>
      <c r="G196">
        <v>7.6754</v>
      </c>
      <c r="H196">
        <v>1.98</v>
      </c>
      <c r="I196">
        <v>0.9622641509433962</v>
      </c>
      <c r="K196">
        <v>0.015342282768070717</v>
      </c>
      <c r="L196">
        <v>0.8223103142047242</v>
      </c>
      <c r="M196">
        <v>3.9185248954388596</v>
      </c>
      <c r="N196">
        <v>1.9083963241842343</v>
      </c>
      <c r="O196">
        <v>0.26541861524494403</v>
      </c>
      <c r="P196">
        <v>0.5509202504456614</v>
      </c>
      <c r="Q196">
        <v>7.480912682286494</v>
      </c>
      <c r="S196">
        <v>0.13756985064763416</v>
      </c>
      <c r="T196">
        <v>2.9611743330823117</v>
      </c>
      <c r="U196">
        <v>26.590395641070756</v>
      </c>
      <c r="V196">
        <v>10.021442542150178</v>
      </c>
      <c r="W196">
        <v>0.32076335599019723</v>
      </c>
      <c r="X196">
        <v>0.542810553724962</v>
      </c>
      <c r="Y196">
        <v>6.15234</v>
      </c>
      <c r="Z196">
        <v>46.72649627666604</v>
      </c>
    </row>
    <row r="197" spans="1:26" ht="12.75">
      <c r="A197" t="s">
        <v>54</v>
      </c>
      <c r="B197">
        <v>20040322</v>
      </c>
      <c r="C197">
        <f t="shared" si="3"/>
        <v>2004</v>
      </c>
      <c r="D197">
        <v>33.80413</v>
      </c>
      <c r="E197">
        <v>11.1697</v>
      </c>
      <c r="F197">
        <v>4.6535</v>
      </c>
      <c r="G197">
        <v>6.5162</v>
      </c>
      <c r="H197">
        <v>1.55</v>
      </c>
      <c r="I197">
        <v>0.8679245283018868</v>
      </c>
      <c r="K197">
        <v>0.16591190777879708</v>
      </c>
      <c r="L197">
        <v>1.3574563392233268</v>
      </c>
      <c r="M197">
        <v>1.2849840009205789</v>
      </c>
      <c r="N197">
        <v>3.03818209683633</v>
      </c>
      <c r="O197">
        <v>0.1633220178940318</v>
      </c>
      <c r="P197">
        <v>0.6947309544963708</v>
      </c>
      <c r="Q197">
        <v>6.704587317149436</v>
      </c>
      <c r="S197">
        <v>1.4382203647352538</v>
      </c>
      <c r="T197">
        <v>4.681225703774843</v>
      </c>
      <c r="U197">
        <v>7.041001337619361</v>
      </c>
      <c r="V197">
        <v>12.813591897630154</v>
      </c>
      <c r="W197">
        <v>0.181897645505524</v>
      </c>
      <c r="X197">
        <v>0.677445579309105</v>
      </c>
      <c r="Y197">
        <v>2.7921</v>
      </c>
      <c r="Z197">
        <v>29.625482528574242</v>
      </c>
    </row>
    <row r="198" spans="1:26" ht="12.75">
      <c r="A198" t="s">
        <v>54</v>
      </c>
      <c r="B198">
        <v>20040418</v>
      </c>
      <c r="C198">
        <f t="shared" si="3"/>
        <v>2004</v>
      </c>
      <c r="D198">
        <v>30.51555</v>
      </c>
      <c r="E198">
        <v>14.7206</v>
      </c>
      <c r="F198">
        <v>7.2651</v>
      </c>
      <c r="G198">
        <v>7.4555</v>
      </c>
      <c r="H198">
        <v>1.44</v>
      </c>
      <c r="I198">
        <v>0.8018867924528302</v>
      </c>
      <c r="K198">
        <v>0.18271695266794544</v>
      </c>
      <c r="L198">
        <v>1.2768017677958805</v>
      </c>
      <c r="M198">
        <v>0.21317771857377582</v>
      </c>
      <c r="N198">
        <v>4.332538218209346</v>
      </c>
      <c r="O198">
        <v>0.6128597712972118</v>
      </c>
      <c r="P198">
        <v>1.0605461130964688</v>
      </c>
      <c r="Q198">
        <v>7.678640541640629</v>
      </c>
      <c r="S198">
        <v>1.5699609227630644</v>
      </c>
      <c r="T198">
        <v>4.3532712378891425</v>
      </c>
      <c r="U198">
        <v>1.0968545241430263</v>
      </c>
      <c r="V198">
        <v>17.12686950455189</v>
      </c>
      <c r="W198">
        <v>0.6677043056804135</v>
      </c>
      <c r="X198">
        <v>1.031402467461528</v>
      </c>
      <c r="Y198">
        <v>4.35906</v>
      </c>
      <c r="Z198">
        <v>30.205122962489064</v>
      </c>
    </row>
    <row r="199" spans="1:26" ht="12.75">
      <c r="A199" t="s">
        <v>54</v>
      </c>
      <c r="B199">
        <v>20040421</v>
      </c>
      <c r="C199">
        <f t="shared" si="3"/>
        <v>2004</v>
      </c>
      <c r="D199">
        <v>31.84813</v>
      </c>
      <c r="E199">
        <v>32.2007</v>
      </c>
      <c r="F199">
        <v>25.1959</v>
      </c>
      <c r="G199">
        <v>7.0048</v>
      </c>
      <c r="H199">
        <v>1.44</v>
      </c>
      <c r="I199">
        <v>0.8584905660377359</v>
      </c>
      <c r="K199">
        <v>0.28902188725131345</v>
      </c>
      <c r="L199">
        <v>0.9426707452075636</v>
      </c>
      <c r="M199">
        <v>0.1996797506693689</v>
      </c>
      <c r="N199">
        <v>1.7512281982614304</v>
      </c>
      <c r="O199">
        <v>1.7446623748801862</v>
      </c>
      <c r="P199">
        <v>2.6845635716841305</v>
      </c>
      <c r="Q199">
        <v>7.611826527953992</v>
      </c>
      <c r="S199">
        <v>2.4833660050822295</v>
      </c>
      <c r="T199">
        <v>3.2140474311809233</v>
      </c>
      <c r="U199">
        <v>1.0274039865270967</v>
      </c>
      <c r="V199">
        <v>6.922744893110552</v>
      </c>
      <c r="W199">
        <v>1.9007913950696862</v>
      </c>
      <c r="X199">
        <v>2.6107921736737207</v>
      </c>
      <c r="Y199">
        <v>15.11754</v>
      </c>
      <c r="Z199">
        <v>33.27668588464421</v>
      </c>
    </row>
    <row r="200" spans="1:26" ht="12.75">
      <c r="A200" t="s">
        <v>54</v>
      </c>
      <c r="B200">
        <v>20040430</v>
      </c>
      <c r="C200">
        <f t="shared" si="3"/>
        <v>2004</v>
      </c>
      <c r="D200">
        <v>30.62049</v>
      </c>
      <c r="E200">
        <v>29.0669</v>
      </c>
      <c r="F200">
        <v>21.9102</v>
      </c>
      <c r="G200">
        <v>7.1567</v>
      </c>
      <c r="H200">
        <v>1.44</v>
      </c>
      <c r="I200">
        <v>0.8113207547169812</v>
      </c>
      <c r="K200">
        <v>0.14516417072916826</v>
      </c>
      <c r="L200">
        <v>0.8279358560885526</v>
      </c>
      <c r="M200">
        <v>0.4067030721861041</v>
      </c>
      <c r="N200">
        <v>2.0390541638068065</v>
      </c>
      <c r="O200">
        <v>1.4332930601901255</v>
      </c>
      <c r="P200">
        <v>2.865847647563614</v>
      </c>
      <c r="Q200">
        <v>7.717997970564371</v>
      </c>
      <c r="S200">
        <v>1.2472957331127905</v>
      </c>
      <c r="T200">
        <v>2.8228574239439967</v>
      </c>
      <c r="U200">
        <v>2.092592545293674</v>
      </c>
      <c r="V200">
        <v>8.060543916140224</v>
      </c>
      <c r="W200">
        <v>1.561557785992596</v>
      </c>
      <c r="X200">
        <v>2.787094590763032</v>
      </c>
      <c r="Y200">
        <v>13.14612</v>
      </c>
      <c r="Z200">
        <v>31.718061995246313</v>
      </c>
    </row>
    <row r="201" spans="1:26" ht="12.75">
      <c r="A201" t="s">
        <v>54</v>
      </c>
      <c r="B201">
        <v>20040506</v>
      </c>
      <c r="C201">
        <f t="shared" si="3"/>
        <v>2004</v>
      </c>
      <c r="D201">
        <v>34.26123</v>
      </c>
      <c r="E201">
        <v>24.7781</v>
      </c>
      <c r="F201">
        <v>16.4146</v>
      </c>
      <c r="G201">
        <v>8.3635</v>
      </c>
      <c r="H201">
        <v>1.57</v>
      </c>
      <c r="I201">
        <v>0.8867924528301887</v>
      </c>
      <c r="K201">
        <v>0.13335942378713808</v>
      </c>
      <c r="L201">
        <v>1.4037689398483322</v>
      </c>
      <c r="M201">
        <v>0.20864645920210853</v>
      </c>
      <c r="N201">
        <v>3.3962431066056973</v>
      </c>
      <c r="O201">
        <v>1.565071423272305</v>
      </c>
      <c r="P201">
        <v>1.3656276793567905</v>
      </c>
      <c r="Q201">
        <v>8.072717032072372</v>
      </c>
      <c r="S201">
        <v>1.157885868994208</v>
      </c>
      <c r="T201">
        <v>4.850893918618573</v>
      </c>
      <c r="U201">
        <v>1.1559448112655315</v>
      </c>
      <c r="V201">
        <v>14.487012235276506</v>
      </c>
      <c r="W201">
        <v>1.7499763153379522</v>
      </c>
      <c r="X201">
        <v>1.3322953046984398</v>
      </c>
      <c r="Y201">
        <v>9.84876</v>
      </c>
      <c r="Z201">
        <v>34.58276845419121</v>
      </c>
    </row>
    <row r="202" spans="1:26" ht="12.75">
      <c r="A202" t="s">
        <v>54</v>
      </c>
      <c r="B202">
        <v>20040521</v>
      </c>
      <c r="C202">
        <f t="shared" si="3"/>
        <v>2004</v>
      </c>
      <c r="D202">
        <v>40.26646</v>
      </c>
      <c r="E202">
        <v>24.935</v>
      </c>
      <c r="F202">
        <v>16.9942</v>
      </c>
      <c r="G202">
        <v>7.9408</v>
      </c>
      <c r="H202">
        <v>1.57</v>
      </c>
      <c r="I202">
        <v>0.9339622641509434</v>
      </c>
      <c r="K202">
        <v>0.11184958845007914</v>
      </c>
      <c r="L202">
        <v>2.2258830142199</v>
      </c>
      <c r="M202">
        <v>0.4660828591760129</v>
      </c>
      <c r="N202">
        <v>4.056073803935498</v>
      </c>
      <c r="O202">
        <v>0.7096147354120768</v>
      </c>
      <c r="P202">
        <v>0.9271532462985689</v>
      </c>
      <c r="Q202">
        <v>8.496657247492136</v>
      </c>
      <c r="S202">
        <v>0.9711279056355294</v>
      </c>
      <c r="T202">
        <v>7.691808865925108</v>
      </c>
      <c r="U202">
        <v>2.582196049454315</v>
      </c>
      <c r="V202">
        <v>17.301585599249073</v>
      </c>
      <c r="W202">
        <v>0.7934519546651264</v>
      </c>
      <c r="X202">
        <v>0.904523198710572</v>
      </c>
      <c r="Y202">
        <v>10.19652</v>
      </c>
      <c r="Z202">
        <v>40.44121357363972</v>
      </c>
    </row>
    <row r="203" spans="1:26" ht="12.75">
      <c r="A203" t="s">
        <v>54</v>
      </c>
      <c r="B203">
        <v>20040608</v>
      </c>
      <c r="C203">
        <f t="shared" si="3"/>
        <v>2004</v>
      </c>
      <c r="D203">
        <v>68.25793</v>
      </c>
      <c r="E203">
        <v>77.8947</v>
      </c>
      <c r="F203">
        <v>55.9146</v>
      </c>
      <c r="G203">
        <v>21.9801</v>
      </c>
      <c r="H203">
        <v>1.53</v>
      </c>
      <c r="I203">
        <v>0.9905660377358491</v>
      </c>
      <c r="K203">
        <v>0.07718500349039946</v>
      </c>
      <c r="L203">
        <v>0.7873796239028134</v>
      </c>
      <c r="M203">
        <v>0.168840134647275</v>
      </c>
      <c r="N203">
        <v>0.8757346004320798</v>
      </c>
      <c r="O203">
        <v>11.44429103804223</v>
      </c>
      <c r="P203">
        <v>12.105595426167788</v>
      </c>
      <c r="Q203">
        <v>25.459025826682584</v>
      </c>
      <c r="S203">
        <v>0.6680139423240996</v>
      </c>
      <c r="T203">
        <v>2.7097149512365286</v>
      </c>
      <c r="U203">
        <v>0.914891547705397</v>
      </c>
      <c r="V203">
        <v>3.6513224090991465</v>
      </c>
      <c r="W203">
        <v>12.69546933696704</v>
      </c>
      <c r="X203">
        <v>11.7986792151762</v>
      </c>
      <c r="Y203">
        <v>33.54876</v>
      </c>
      <c r="Z203">
        <v>65.98685140250842</v>
      </c>
    </row>
    <row r="204" spans="1:26" ht="12.75">
      <c r="A204" t="s">
        <v>54</v>
      </c>
      <c r="B204">
        <v>20040708</v>
      </c>
      <c r="C204">
        <f t="shared" si="3"/>
        <v>2004</v>
      </c>
      <c r="D204">
        <v>45.18908</v>
      </c>
      <c r="E204">
        <v>20.6291</v>
      </c>
      <c r="F204">
        <v>10.3046</v>
      </c>
      <c r="G204">
        <v>10.3245</v>
      </c>
      <c r="H204">
        <v>1.9</v>
      </c>
      <c r="I204">
        <v>0.9528301886792453</v>
      </c>
      <c r="K204">
        <v>0.13785424838034854</v>
      </c>
      <c r="L204">
        <v>3.918516988475046</v>
      </c>
      <c r="M204">
        <v>0.3918412177544042</v>
      </c>
      <c r="N204">
        <v>1.642243378412879</v>
      </c>
      <c r="O204">
        <v>0.842848264231995</v>
      </c>
      <c r="P204">
        <v>0.8926270257978923</v>
      </c>
      <c r="Q204">
        <v>7.825931123052564</v>
      </c>
      <c r="S204">
        <v>1.228453162015422</v>
      </c>
      <c r="T204">
        <v>13.999558630115635</v>
      </c>
      <c r="U204">
        <v>2.5637277250984827</v>
      </c>
      <c r="V204">
        <v>8.30797448305373</v>
      </c>
      <c r="W204">
        <v>1.0037351333602247</v>
      </c>
      <c r="X204">
        <v>0.8777999725342202</v>
      </c>
      <c r="Y204">
        <v>6.18276</v>
      </c>
      <c r="Z204">
        <v>34.16400910617771</v>
      </c>
    </row>
    <row r="205" spans="1:26" ht="12.75">
      <c r="A205" t="s">
        <v>54</v>
      </c>
      <c r="B205">
        <v>20040711</v>
      </c>
      <c r="C205">
        <f t="shared" si="3"/>
        <v>2004</v>
      </c>
      <c r="D205">
        <v>31.12965</v>
      </c>
      <c r="E205">
        <v>12.7859</v>
      </c>
      <c r="F205">
        <v>4.745</v>
      </c>
      <c r="G205">
        <v>8.0409</v>
      </c>
      <c r="H205">
        <v>1.9</v>
      </c>
      <c r="I205">
        <v>0.8301886792452831</v>
      </c>
      <c r="K205">
        <v>0.015343060419384422</v>
      </c>
      <c r="L205">
        <v>1.5259609426273015</v>
      </c>
      <c r="M205">
        <v>0.482246605292856</v>
      </c>
      <c r="N205">
        <v>3.1500761623892575</v>
      </c>
      <c r="O205">
        <v>0.6945298185407353</v>
      </c>
      <c r="P205">
        <v>3.3524703087145906</v>
      </c>
      <c r="Q205">
        <v>9.220626897984125</v>
      </c>
      <c r="S205">
        <v>0.13672579052611425</v>
      </c>
      <c r="T205">
        <v>5.451751197304646</v>
      </c>
      <c r="U205">
        <v>3.1552295580574437</v>
      </c>
      <c r="V205">
        <v>15.935976799065006</v>
      </c>
      <c r="W205">
        <v>0.8271049601921625</v>
      </c>
      <c r="X205">
        <v>3.29678383004478</v>
      </c>
      <c r="Y205">
        <v>2.847</v>
      </c>
      <c r="Z205">
        <v>31.650572135190156</v>
      </c>
    </row>
    <row r="206" spans="1:26" ht="12.75">
      <c r="A206" t="s">
        <v>54</v>
      </c>
      <c r="B206">
        <v>20040723</v>
      </c>
      <c r="C206">
        <f t="shared" si="3"/>
        <v>2004</v>
      </c>
      <c r="D206">
        <v>37.60866</v>
      </c>
      <c r="E206">
        <v>15.8088</v>
      </c>
      <c r="F206">
        <v>7.6514</v>
      </c>
      <c r="G206">
        <v>8.1574</v>
      </c>
      <c r="H206">
        <v>1.9</v>
      </c>
      <c r="I206">
        <v>0.9150943396226415</v>
      </c>
      <c r="K206">
        <v>0.03263569268222534</v>
      </c>
      <c r="L206">
        <v>1.5897388884032626</v>
      </c>
      <c r="M206">
        <v>0.28579622231001117</v>
      </c>
      <c r="N206">
        <v>4.784934532475643</v>
      </c>
      <c r="O206">
        <v>0.22094115813058152</v>
      </c>
      <c r="P206">
        <v>0.9269819002911215</v>
      </c>
      <c r="Q206">
        <v>7.841028394292844</v>
      </c>
      <c r="S206">
        <v>0.2908246959457393</v>
      </c>
      <c r="T206">
        <v>5.67960859688335</v>
      </c>
      <c r="U206">
        <v>1.8698995043544007</v>
      </c>
      <c r="V206">
        <v>24.20659113103508</v>
      </c>
      <c r="W206">
        <v>0.26311545296119904</v>
      </c>
      <c r="X206">
        <v>0.9115841926116002</v>
      </c>
      <c r="Y206">
        <v>4.59084</v>
      </c>
      <c r="Z206">
        <v>37.81246357379137</v>
      </c>
    </row>
    <row r="207" spans="1:26" ht="12.75">
      <c r="A207" t="s">
        <v>54</v>
      </c>
      <c r="B207">
        <v>20040801</v>
      </c>
      <c r="C207">
        <f t="shared" si="3"/>
        <v>2004</v>
      </c>
      <c r="D207">
        <v>34.19255</v>
      </c>
      <c r="E207">
        <v>10.1527</v>
      </c>
      <c r="F207">
        <v>3.6592</v>
      </c>
      <c r="G207">
        <v>6.4935</v>
      </c>
      <c r="H207">
        <v>2.16</v>
      </c>
      <c r="I207">
        <v>0.8773584905660378</v>
      </c>
      <c r="K207">
        <v>0.06297420338376838</v>
      </c>
      <c r="L207">
        <v>1.1470218248015147</v>
      </c>
      <c r="M207">
        <v>0.23884358322374213</v>
      </c>
      <c r="N207">
        <v>4.56183498023473</v>
      </c>
      <c r="O207">
        <v>0.08811164116455718</v>
      </c>
      <c r="P207">
        <v>0.7182910305204058</v>
      </c>
      <c r="Q207">
        <v>6.817077263328718</v>
      </c>
      <c r="S207">
        <v>0.5725308496031832</v>
      </c>
      <c r="T207">
        <v>4.203704035690346</v>
      </c>
      <c r="U207">
        <v>1.7513613436082442</v>
      </c>
      <c r="V207">
        <v>25.92927322166266</v>
      </c>
      <c r="W207">
        <v>0.10998051609266776</v>
      </c>
      <c r="X207">
        <v>0.7107726193990488</v>
      </c>
      <c r="Y207">
        <v>2.1955199999999997</v>
      </c>
      <c r="Z207">
        <v>35.473142586056156</v>
      </c>
    </row>
    <row r="208" spans="1:26" ht="12.75">
      <c r="A208" t="s">
        <v>54</v>
      </c>
      <c r="B208">
        <v>20040807</v>
      </c>
      <c r="C208">
        <f t="shared" si="3"/>
        <v>2004</v>
      </c>
      <c r="D208">
        <v>35.63258</v>
      </c>
      <c r="E208">
        <v>11.6279</v>
      </c>
      <c r="F208">
        <v>5.6158</v>
      </c>
      <c r="G208">
        <v>6.0121</v>
      </c>
      <c r="H208">
        <v>2.16</v>
      </c>
      <c r="I208">
        <v>0.8962264150943396</v>
      </c>
      <c r="K208">
        <v>0.03783584701696552</v>
      </c>
      <c r="L208">
        <v>2.02264396034717</v>
      </c>
      <c r="M208">
        <v>0.23040664879664519</v>
      </c>
      <c r="N208">
        <v>3.4132854335129896</v>
      </c>
      <c r="O208">
        <v>0.3676598253399793</v>
      </c>
      <c r="P208">
        <v>0.4944446063909565</v>
      </c>
      <c r="Q208">
        <v>6.566276321404706</v>
      </c>
      <c r="S208">
        <v>0.3439851315953727</v>
      </c>
      <c r="T208">
        <v>7.412759195185694</v>
      </c>
      <c r="U208">
        <v>1.689496081771449</v>
      </c>
      <c r="V208">
        <v>19.40096714864631</v>
      </c>
      <c r="W208">
        <v>0.4589111813490556</v>
      </c>
      <c r="X208">
        <v>0.48926921414793845</v>
      </c>
      <c r="Y208">
        <v>3.36948</v>
      </c>
      <c r="Z208">
        <v>33.16486795269582</v>
      </c>
    </row>
    <row r="209" spans="1:26" ht="12.75">
      <c r="A209" t="s">
        <v>54</v>
      </c>
      <c r="B209">
        <v>20040810</v>
      </c>
      <c r="C209">
        <f t="shared" si="3"/>
        <v>2004</v>
      </c>
      <c r="D209">
        <v>42.73179</v>
      </c>
      <c r="E209">
        <v>8.3203</v>
      </c>
      <c r="F209">
        <v>1.0419</v>
      </c>
      <c r="G209">
        <v>7.2784</v>
      </c>
      <c r="H209">
        <v>2.16</v>
      </c>
      <c r="I209">
        <v>0.9433962264150944</v>
      </c>
      <c r="K209">
        <v>0.08285874747518551</v>
      </c>
      <c r="L209">
        <v>1.2401703322732773</v>
      </c>
      <c r="M209">
        <v>0.07172239647243546</v>
      </c>
      <c r="N209">
        <v>6.3910447349507375</v>
      </c>
      <c r="O209">
        <v>0.12575885760805527</v>
      </c>
      <c r="P209">
        <v>0.3252404240365235</v>
      </c>
      <c r="Q209">
        <v>8.236795492816215</v>
      </c>
      <c r="S209">
        <v>0.753311459931084</v>
      </c>
      <c r="T209">
        <v>4.545082681075179</v>
      </c>
      <c r="U209">
        <v>0.5259167148530761</v>
      </c>
      <c r="V209">
        <v>36.32642255197916</v>
      </c>
      <c r="W209">
        <v>0.1569715860487428</v>
      </c>
      <c r="X209">
        <v>0.32183610584613837</v>
      </c>
      <c r="Y209">
        <v>0.62514</v>
      </c>
      <c r="Z209">
        <v>43.254681099733375</v>
      </c>
    </row>
    <row r="210" spans="1:26" ht="12.75">
      <c r="A210" t="s">
        <v>54</v>
      </c>
      <c r="B210">
        <v>20040828</v>
      </c>
      <c r="C210">
        <f t="shared" si="3"/>
        <v>2004</v>
      </c>
      <c r="D210">
        <v>31.11062</v>
      </c>
      <c r="E210">
        <v>18.3268</v>
      </c>
      <c r="F210">
        <v>12.8986</v>
      </c>
      <c r="G210">
        <v>5.4282</v>
      </c>
      <c r="H210">
        <v>2.16</v>
      </c>
      <c r="I210">
        <v>0.8207547169811321</v>
      </c>
      <c r="K210">
        <v>0.06444551966929679</v>
      </c>
      <c r="L210">
        <v>1.001150215488291</v>
      </c>
      <c r="M210">
        <v>0.27145287019447223</v>
      </c>
      <c r="N210">
        <v>2.827649108880591</v>
      </c>
      <c r="O210">
        <v>0.4193317664744663</v>
      </c>
      <c r="P210">
        <v>1.3672554664275423</v>
      </c>
      <c r="Q210">
        <v>5.95128494713466</v>
      </c>
      <c r="S210">
        <v>0.5859073421624476</v>
      </c>
      <c r="T210">
        <v>3.6691012413025796</v>
      </c>
      <c r="U210">
        <v>1.990474506592677</v>
      </c>
      <c r="V210">
        <v>16.07223554486908</v>
      </c>
      <c r="W210">
        <v>0.523407843519579</v>
      </c>
      <c r="X210">
        <v>1.352944291335912</v>
      </c>
      <c r="Y210">
        <v>7.73916</v>
      </c>
      <c r="Z210">
        <v>31.933230769782277</v>
      </c>
    </row>
    <row r="211" spans="1:26" ht="12.75">
      <c r="A211" t="s">
        <v>54</v>
      </c>
      <c r="B211">
        <v>20040912</v>
      </c>
      <c r="C211">
        <f t="shared" si="3"/>
        <v>2004</v>
      </c>
      <c r="D211">
        <v>36.06568</v>
      </c>
      <c r="E211">
        <v>10.3758</v>
      </c>
      <c r="F211">
        <v>3.9491</v>
      </c>
      <c r="G211">
        <v>6.4267</v>
      </c>
      <c r="H211">
        <v>2.36</v>
      </c>
      <c r="I211">
        <v>0.9056603773584906</v>
      </c>
      <c r="K211">
        <v>0.07008971290416208</v>
      </c>
      <c r="L211">
        <v>0.9925156628293916</v>
      </c>
      <c r="M211">
        <v>0.051461918468446916</v>
      </c>
      <c r="N211">
        <v>4.583008780331668</v>
      </c>
      <c r="O211">
        <v>0.21631355031864213</v>
      </c>
      <c r="P211">
        <v>0.15888915270609186</v>
      </c>
      <c r="Q211">
        <v>6.072278777558402</v>
      </c>
      <c r="S211">
        <v>0.646940764090891</v>
      </c>
      <c r="T211">
        <v>3.707862787244774</v>
      </c>
      <c r="U211">
        <v>0.4086223055778684</v>
      </c>
      <c r="V211">
        <v>28.253131008130723</v>
      </c>
      <c r="W211">
        <v>0.2795376621030266</v>
      </c>
      <c r="X211">
        <v>0.1579769202261888</v>
      </c>
      <c r="Y211">
        <v>2.36946</v>
      </c>
      <c r="Z211">
        <v>35.82353144737347</v>
      </c>
    </row>
    <row r="212" spans="1:26" ht="12.75">
      <c r="A212" t="s">
        <v>54</v>
      </c>
      <c r="B212">
        <v>20040918</v>
      </c>
      <c r="C212">
        <f t="shared" si="3"/>
        <v>2004</v>
      </c>
      <c r="D212">
        <v>37.97016</v>
      </c>
      <c r="E212">
        <v>11.6434</v>
      </c>
      <c r="F212">
        <v>5.8776</v>
      </c>
      <c r="G212">
        <v>5.7658</v>
      </c>
      <c r="H212">
        <v>2.36</v>
      </c>
      <c r="I212">
        <v>0.9245283018867925</v>
      </c>
      <c r="K212">
        <v>0.03968121358438565</v>
      </c>
      <c r="L212">
        <v>0.65805757385248</v>
      </c>
      <c r="M212">
        <v>0.2960817302121167</v>
      </c>
      <c r="N212">
        <v>3.968279998655509</v>
      </c>
      <c r="O212">
        <v>0.23339593071818393</v>
      </c>
      <c r="P212">
        <v>0.29749950543076886</v>
      </c>
      <c r="Q212">
        <v>5.492995952453444</v>
      </c>
      <c r="S212">
        <v>0.36626479939272044</v>
      </c>
      <c r="T212">
        <v>2.458386584042867</v>
      </c>
      <c r="U212">
        <v>2.350973357375707</v>
      </c>
      <c r="V212">
        <v>24.463478045277746</v>
      </c>
      <c r="W212">
        <v>0.30161287964260464</v>
      </c>
      <c r="X212">
        <v>0.29579146742448</v>
      </c>
      <c r="Y212">
        <v>3.52656</v>
      </c>
      <c r="Z212">
        <v>33.76306713315613</v>
      </c>
    </row>
    <row r="213" spans="1:26" ht="12.75">
      <c r="A213" t="s">
        <v>54</v>
      </c>
      <c r="B213">
        <v>20041012</v>
      </c>
      <c r="C213">
        <f t="shared" si="3"/>
        <v>2004</v>
      </c>
      <c r="D213">
        <v>31.41109</v>
      </c>
      <c r="E213">
        <v>7.2623</v>
      </c>
      <c r="F213">
        <v>1.2675</v>
      </c>
      <c r="G213">
        <v>5.9948</v>
      </c>
      <c r="H213">
        <v>1.68</v>
      </c>
      <c r="I213">
        <v>0.839622641509434</v>
      </c>
      <c r="K213">
        <v>0.059000405170739796</v>
      </c>
      <c r="L213">
        <v>0.7472812846611065</v>
      </c>
      <c r="M213">
        <v>0.8479767227127645</v>
      </c>
      <c r="N213">
        <v>5.103230112794662</v>
      </c>
      <c r="O213">
        <v>0.04629505854205979</v>
      </c>
      <c r="P213">
        <v>0.11440772917271382</v>
      </c>
      <c r="Q213">
        <v>6.918191313054047</v>
      </c>
      <c r="S213">
        <v>0.5167675648297742</v>
      </c>
      <c r="T213">
        <v>2.6114766488062697</v>
      </c>
      <c r="U213">
        <v>4.9813511295915465</v>
      </c>
      <c r="V213">
        <v>23.11783066552332</v>
      </c>
      <c r="W213">
        <v>0.05288707573271283</v>
      </c>
      <c r="X213">
        <v>0.11191261949825759</v>
      </c>
      <c r="Y213">
        <v>0.7605000000000001</v>
      </c>
      <c r="Z213">
        <v>32.15272570398188</v>
      </c>
    </row>
    <row r="214" spans="1:26" ht="12.75">
      <c r="A214" t="s">
        <v>55</v>
      </c>
      <c r="B214">
        <v>20000412</v>
      </c>
      <c r="C214">
        <f t="shared" si="3"/>
        <v>2000</v>
      </c>
      <c r="D214">
        <v>41.52095</v>
      </c>
      <c r="E214">
        <v>11.2396</v>
      </c>
      <c r="F214">
        <v>3.3248</v>
      </c>
      <c r="G214">
        <v>7.9148</v>
      </c>
      <c r="H214">
        <v>1.47</v>
      </c>
      <c r="I214">
        <v>0.8405797101449275</v>
      </c>
      <c r="K214">
        <v>0.108700100629577</v>
      </c>
      <c r="L214">
        <v>1.0426222335620954</v>
      </c>
      <c r="M214">
        <v>3.059501819033971</v>
      </c>
      <c r="N214">
        <v>3.575273611490381</v>
      </c>
      <c r="O214">
        <v>0.2835494380393783</v>
      </c>
      <c r="P214">
        <v>0.3327453791627252</v>
      </c>
      <c r="Q214">
        <v>8.402392581918129</v>
      </c>
      <c r="S214">
        <v>0.936246068941829</v>
      </c>
      <c r="T214">
        <v>3.5659273444329287</v>
      </c>
      <c r="U214">
        <v>16.020778155106385</v>
      </c>
      <c r="V214">
        <v>14.391190339051258</v>
      </c>
      <c r="W214">
        <v>0.3107991807528784</v>
      </c>
      <c r="X214">
        <v>0.3238374584621394</v>
      </c>
      <c r="Y214">
        <v>1.99488</v>
      </c>
      <c r="Z214">
        <v>37.543658546747416</v>
      </c>
    </row>
    <row r="215" spans="1:26" ht="12.75">
      <c r="A215" t="s">
        <v>55</v>
      </c>
      <c r="B215">
        <v>20000517</v>
      </c>
      <c r="C215">
        <f t="shared" si="3"/>
        <v>2000</v>
      </c>
      <c r="D215">
        <v>64.57735</v>
      </c>
      <c r="E215">
        <v>65.9918</v>
      </c>
      <c r="F215">
        <v>53.1578</v>
      </c>
      <c r="G215">
        <v>12.834</v>
      </c>
      <c r="H215">
        <v>1.61</v>
      </c>
      <c r="I215">
        <v>0.9855072463768116</v>
      </c>
      <c r="K215">
        <v>0.04577488927857198</v>
      </c>
      <c r="L215">
        <v>1.8077613430404709</v>
      </c>
      <c r="M215">
        <v>0.2144176154167694</v>
      </c>
      <c r="N215">
        <v>2.6839082708241384</v>
      </c>
      <c r="O215">
        <v>6.1357379672131955</v>
      </c>
      <c r="P215">
        <v>1.8279192074502186</v>
      </c>
      <c r="Q215">
        <v>12.715519293223364</v>
      </c>
      <c r="S215">
        <v>0.39870745809637026</v>
      </c>
      <c r="T215">
        <v>6.272586166322278</v>
      </c>
      <c r="U215">
        <v>1.213974865171021</v>
      </c>
      <c r="V215">
        <v>11.706561428899905</v>
      </c>
      <c r="W215">
        <v>6.914741525855073</v>
      </c>
      <c r="X215">
        <v>1.785030840231408</v>
      </c>
      <c r="Y215">
        <v>31.89468</v>
      </c>
      <c r="Z215">
        <v>60.18628228457605</v>
      </c>
    </row>
    <row r="216" spans="1:26" ht="12.75">
      <c r="A216" t="s">
        <v>55</v>
      </c>
      <c r="B216">
        <v>20000802</v>
      </c>
      <c r="C216">
        <f t="shared" si="3"/>
        <v>2000</v>
      </c>
      <c r="D216">
        <v>46.09631</v>
      </c>
      <c r="E216">
        <v>21.8254</v>
      </c>
      <c r="F216">
        <v>14.6044</v>
      </c>
      <c r="G216">
        <v>7.221</v>
      </c>
      <c r="H216">
        <v>1.86</v>
      </c>
      <c r="I216">
        <v>0.9130434782608695</v>
      </c>
      <c r="K216">
        <v>0.018895371620385334</v>
      </c>
      <c r="L216">
        <v>1.6237537928171086</v>
      </c>
      <c r="M216">
        <v>0.8212062226935857</v>
      </c>
      <c r="N216">
        <v>4.527578181703911</v>
      </c>
      <c r="O216">
        <v>1.6876307239166366</v>
      </c>
      <c r="P216">
        <v>0.1521295527122869</v>
      </c>
      <c r="Q216">
        <v>8.831193845463915</v>
      </c>
      <c r="S216">
        <v>0.16785727608197443</v>
      </c>
      <c r="T216">
        <v>5.7780956620923485</v>
      </c>
      <c r="U216">
        <v>5.273169682548401</v>
      </c>
      <c r="V216">
        <v>22.46927530518891</v>
      </c>
      <c r="W216">
        <v>1.9948938738469442</v>
      </c>
      <c r="X216">
        <v>0.1494588066955596</v>
      </c>
      <c r="Y216">
        <v>8.76264</v>
      </c>
      <c r="Z216">
        <v>44.59539060645413</v>
      </c>
    </row>
    <row r="217" spans="1:26" ht="12.75">
      <c r="A217" t="s">
        <v>55</v>
      </c>
      <c r="B217">
        <v>20000805</v>
      </c>
      <c r="C217">
        <f t="shared" si="3"/>
        <v>2000</v>
      </c>
      <c r="D217">
        <v>40.73341</v>
      </c>
      <c r="E217">
        <v>19.3254</v>
      </c>
      <c r="F217">
        <v>10.4758</v>
      </c>
      <c r="G217">
        <v>8.8496</v>
      </c>
      <c r="H217">
        <v>1.86</v>
      </c>
      <c r="I217">
        <v>0.8260869565217391</v>
      </c>
      <c r="K217">
        <v>0.007419804479446152</v>
      </c>
      <c r="L217">
        <v>1.9291029732090943</v>
      </c>
      <c r="M217">
        <v>0.5553610677662887</v>
      </c>
      <c r="N217">
        <v>3.5503126276362664</v>
      </c>
      <c r="O217">
        <v>0.9662842796375729</v>
      </c>
      <c r="P217">
        <v>1.5845222038710065</v>
      </c>
      <c r="Q217">
        <v>8.593002956599674</v>
      </c>
      <c r="S217">
        <v>0.06591392823610762</v>
      </c>
      <c r="T217">
        <v>6.864674663447829</v>
      </c>
      <c r="U217">
        <v>3.566111732333535</v>
      </c>
      <c r="V217">
        <v>17.619342758610546</v>
      </c>
      <c r="W217">
        <v>1.142213496427682</v>
      </c>
      <c r="X217">
        <v>1.5567047529618603</v>
      </c>
      <c r="Y217">
        <v>6.28548</v>
      </c>
      <c r="Z217">
        <v>37.10044133201756</v>
      </c>
    </row>
    <row r="218" spans="1:26" ht="12.75">
      <c r="A218" t="s">
        <v>55</v>
      </c>
      <c r="B218">
        <v>20000915</v>
      </c>
      <c r="C218">
        <f t="shared" si="3"/>
        <v>2000</v>
      </c>
      <c r="D218">
        <v>45.48474</v>
      </c>
      <c r="E218">
        <v>30.2488</v>
      </c>
      <c r="F218">
        <v>23.1493</v>
      </c>
      <c r="G218">
        <v>7.0995</v>
      </c>
      <c r="H218">
        <v>2.04</v>
      </c>
      <c r="I218">
        <v>0.8985507246376812</v>
      </c>
      <c r="K218">
        <v>0.07085647709947446</v>
      </c>
      <c r="L218">
        <v>2.0691528008053326</v>
      </c>
      <c r="M218">
        <v>0.32254225602054704</v>
      </c>
      <c r="N218">
        <v>2.939887463865989</v>
      </c>
      <c r="O218">
        <v>1.8993980110919086</v>
      </c>
      <c r="P218">
        <v>0.7328126046515837</v>
      </c>
      <c r="Q218">
        <v>8.034649613534835</v>
      </c>
      <c r="S218">
        <v>0.638297359864876</v>
      </c>
      <c r="T218">
        <v>7.4951409501483415</v>
      </c>
      <c r="U218">
        <v>2.2475073521899125</v>
      </c>
      <c r="V218">
        <v>15.862096239958724</v>
      </c>
      <c r="W218">
        <v>2.3205784026804306</v>
      </c>
      <c r="X218">
        <v>0.7230643335032833</v>
      </c>
      <c r="Y218">
        <v>13.88958</v>
      </c>
      <c r="Z218">
        <v>43.176264638345565</v>
      </c>
    </row>
    <row r="219" spans="1:26" ht="12.75">
      <c r="A219" t="s">
        <v>55</v>
      </c>
      <c r="B219">
        <v>20000918</v>
      </c>
      <c r="C219">
        <f t="shared" si="3"/>
        <v>2000</v>
      </c>
      <c r="D219">
        <v>49.9098</v>
      </c>
      <c r="E219">
        <v>24.7103</v>
      </c>
      <c r="F219">
        <v>16.4538</v>
      </c>
      <c r="G219">
        <v>8.2565</v>
      </c>
      <c r="H219">
        <v>2.04</v>
      </c>
      <c r="I219">
        <v>0.9420289855072463</v>
      </c>
      <c r="K219">
        <v>0.06282644963416459</v>
      </c>
      <c r="L219">
        <v>1.9356443009809878</v>
      </c>
      <c r="M219">
        <v>0.32150525138822517</v>
      </c>
      <c r="N219">
        <v>4.381943751768869</v>
      </c>
      <c r="O219">
        <v>1.5533216378123027</v>
      </c>
      <c r="P219">
        <v>0.6747691446287339</v>
      </c>
      <c r="Q219">
        <v>8.930010536213283</v>
      </c>
      <c r="S219">
        <v>0.565960354970404</v>
      </c>
      <c r="T219">
        <v>7.011529965093563</v>
      </c>
      <c r="U219">
        <v>2.2402813980958545</v>
      </c>
      <c r="V219">
        <v>23.642678287161804</v>
      </c>
      <c r="W219">
        <v>1.8977616192465319</v>
      </c>
      <c r="X219">
        <v>0.6657929991004032</v>
      </c>
      <c r="Y219">
        <v>9.87228</v>
      </c>
      <c r="Z219">
        <v>45.89628462366856</v>
      </c>
    </row>
    <row r="220" spans="1:26" ht="12.75">
      <c r="A220" t="s">
        <v>55</v>
      </c>
      <c r="B220">
        <v>20000921</v>
      </c>
      <c r="C220">
        <f t="shared" si="3"/>
        <v>2000</v>
      </c>
      <c r="D220">
        <v>44.24967</v>
      </c>
      <c r="E220">
        <v>44.1882</v>
      </c>
      <c r="F220">
        <v>37.3683</v>
      </c>
      <c r="G220">
        <v>6.8199</v>
      </c>
      <c r="H220">
        <v>2.04</v>
      </c>
      <c r="I220">
        <v>0.8695652173913043</v>
      </c>
      <c r="K220">
        <v>0.03770908985283172</v>
      </c>
      <c r="L220">
        <v>1.5143827924710502</v>
      </c>
      <c r="M220">
        <v>0.39660354881044757</v>
      </c>
      <c r="N220">
        <v>1.5562054492384896</v>
      </c>
      <c r="O220">
        <v>2.2215228986261253</v>
      </c>
      <c r="P220">
        <v>1.7166299756130499</v>
      </c>
      <c r="Q220">
        <v>7.443053754611994</v>
      </c>
      <c r="S220">
        <v>0.3396953035384313</v>
      </c>
      <c r="T220">
        <v>5.485584475748744</v>
      </c>
      <c r="U220">
        <v>2.763573997570441</v>
      </c>
      <c r="V220">
        <v>8.39647126237562</v>
      </c>
      <c r="W220">
        <v>2.7141325985953983</v>
      </c>
      <c r="X220">
        <v>1.693794431631744</v>
      </c>
      <c r="Y220">
        <v>22.420979999999997</v>
      </c>
      <c r="Z220">
        <v>43.814232069460374</v>
      </c>
    </row>
    <row r="221" spans="1:26" ht="12.75">
      <c r="A221" t="s">
        <v>55</v>
      </c>
      <c r="B221">
        <v>20000930</v>
      </c>
      <c r="C221">
        <f t="shared" si="3"/>
        <v>2000</v>
      </c>
      <c r="D221">
        <v>43.37819</v>
      </c>
      <c r="E221">
        <v>23.8095</v>
      </c>
      <c r="F221">
        <v>16.9585</v>
      </c>
      <c r="G221">
        <v>6.851</v>
      </c>
      <c r="H221">
        <v>2.04</v>
      </c>
      <c r="I221">
        <v>0.855072463768116</v>
      </c>
      <c r="K221">
        <v>0.061068180013879335</v>
      </c>
      <c r="L221">
        <v>1.281315283958487</v>
      </c>
      <c r="M221">
        <v>0.7598876879128142</v>
      </c>
      <c r="N221">
        <v>3.2542237157115976</v>
      </c>
      <c r="O221">
        <v>3.084137917320447</v>
      </c>
      <c r="P221">
        <v>4.995764193140099E-05</v>
      </c>
      <c r="Q221">
        <v>8.440682742559156</v>
      </c>
      <c r="S221">
        <v>0.5501213109972876</v>
      </c>
      <c r="T221">
        <v>4.6413385474047075</v>
      </c>
      <c r="U221">
        <v>5.294974948379625</v>
      </c>
      <c r="V221">
        <v>17.558090368906182</v>
      </c>
      <c r="W221">
        <v>3.768027448711126</v>
      </c>
      <c r="X221">
        <v>4.929307825388544E-05</v>
      </c>
      <c r="Y221">
        <v>10.1751</v>
      </c>
      <c r="Z221">
        <v>41.98770191747718</v>
      </c>
    </row>
    <row r="222" spans="1:26" ht="12.75">
      <c r="A222" t="s">
        <v>55</v>
      </c>
      <c r="B222">
        <v>20001006</v>
      </c>
      <c r="C222">
        <f t="shared" si="3"/>
        <v>2000</v>
      </c>
      <c r="D222">
        <v>47.16074</v>
      </c>
      <c r="E222">
        <v>20.0385</v>
      </c>
      <c r="F222">
        <v>13.1246</v>
      </c>
      <c r="G222">
        <v>6.9139</v>
      </c>
      <c r="H222">
        <v>1.7</v>
      </c>
      <c r="I222">
        <v>0.927536231884058</v>
      </c>
      <c r="K222">
        <v>0.0023399528029360225</v>
      </c>
      <c r="L222">
        <v>0.8308794535859046</v>
      </c>
      <c r="M222">
        <v>2.319508839556462</v>
      </c>
      <c r="N222">
        <v>4.299658577408409</v>
      </c>
      <c r="O222">
        <v>1.0965261323134443</v>
      </c>
      <c r="P222">
        <v>0.13780502648967363</v>
      </c>
      <c r="Q222">
        <v>8.686717982156829</v>
      </c>
      <c r="S222">
        <v>0.02052742053797569</v>
      </c>
      <c r="T222">
        <v>2.9095159021154506</v>
      </c>
      <c r="U222">
        <v>13.766650320835724</v>
      </c>
      <c r="V222">
        <v>19.68434762016804</v>
      </c>
      <c r="W222">
        <v>1.2574960209120238</v>
      </c>
      <c r="X222">
        <v>0.13486477035627</v>
      </c>
      <c r="Y222">
        <v>7.874759999999999</v>
      </c>
      <c r="Z222">
        <v>45.64816205492549</v>
      </c>
    </row>
    <row r="223" spans="1:26" ht="12.75">
      <c r="A223" t="s">
        <v>55</v>
      </c>
      <c r="B223">
        <v>20001012</v>
      </c>
      <c r="C223">
        <f t="shared" si="3"/>
        <v>2000</v>
      </c>
      <c r="D223">
        <v>53.98824</v>
      </c>
      <c r="E223">
        <v>12.1008</v>
      </c>
      <c r="F223">
        <v>1.9583</v>
      </c>
      <c r="G223">
        <v>10.1425</v>
      </c>
      <c r="H223">
        <v>1.7</v>
      </c>
      <c r="I223">
        <v>0.9710144927536232</v>
      </c>
      <c r="K223">
        <v>3.929161027621983E-07</v>
      </c>
      <c r="L223">
        <v>0.9656308056869096</v>
      </c>
      <c r="M223">
        <v>4.069623233441845</v>
      </c>
      <c r="N223">
        <v>4.3726479370921645</v>
      </c>
      <c r="O223">
        <v>0.18870155448763679</v>
      </c>
      <c r="P223">
        <v>0.03708527312190552</v>
      </c>
      <c r="Q223">
        <v>9.633689196746564</v>
      </c>
      <c r="S223">
        <v>3.446887504492389E-06</v>
      </c>
      <c r="T223">
        <v>3.381378818062375</v>
      </c>
      <c r="U223">
        <v>24.15385491829204</v>
      </c>
      <c r="V223">
        <v>20.018501577446788</v>
      </c>
      <c r="W223">
        <v>0.21640291728157962</v>
      </c>
      <c r="X223">
        <v>0.0362940087933594</v>
      </c>
      <c r="Y223">
        <v>1.17498</v>
      </c>
      <c r="Z223">
        <v>48.98141568676364</v>
      </c>
    </row>
    <row r="224" spans="1:26" ht="12.75">
      <c r="A224" t="s">
        <v>55</v>
      </c>
      <c r="B224">
        <v>20001027</v>
      </c>
      <c r="C224">
        <f t="shared" si="3"/>
        <v>2000</v>
      </c>
      <c r="D224">
        <v>64.62482</v>
      </c>
      <c r="E224">
        <v>18.1304</v>
      </c>
      <c r="F224">
        <v>2.7713</v>
      </c>
      <c r="G224">
        <v>15.3591</v>
      </c>
      <c r="H224">
        <v>1.7</v>
      </c>
      <c r="I224">
        <v>1</v>
      </c>
      <c r="K224">
        <v>0.04575855860098419</v>
      </c>
      <c r="L224">
        <v>1.3190587452023121</v>
      </c>
      <c r="M224">
        <v>1.5339214716252365</v>
      </c>
      <c r="N224">
        <v>10.021921089785113</v>
      </c>
      <c r="O224">
        <v>0.16435238369590893</v>
      </c>
      <c r="P224">
        <v>0.06923835141943398</v>
      </c>
      <c r="Q224">
        <v>13.154250600328991</v>
      </c>
      <c r="S224">
        <v>0.40142056473764237</v>
      </c>
      <c r="T224">
        <v>4.6189882039173416</v>
      </c>
      <c r="U224">
        <v>9.104065550155164</v>
      </c>
      <c r="V224">
        <v>45.88154501144826</v>
      </c>
      <c r="W224">
        <v>0.18847929149574877</v>
      </c>
      <c r="X224">
        <v>0.06776105779224541</v>
      </c>
      <c r="Y224">
        <v>1.66278</v>
      </c>
      <c r="Z224">
        <v>61.9250396795464</v>
      </c>
    </row>
    <row r="225" spans="1:26" ht="12.75">
      <c r="A225" t="s">
        <v>55</v>
      </c>
      <c r="B225">
        <v>20001123</v>
      </c>
      <c r="C225">
        <f t="shared" si="3"/>
        <v>2000</v>
      </c>
      <c r="D225">
        <v>44.8325</v>
      </c>
      <c r="E225">
        <v>12.2896</v>
      </c>
      <c r="F225">
        <v>3.4624</v>
      </c>
      <c r="G225">
        <v>8.8272</v>
      </c>
      <c r="H225">
        <v>1.79</v>
      </c>
      <c r="I225">
        <v>0.8840579710144928</v>
      </c>
      <c r="K225">
        <v>0.046052510797564394</v>
      </c>
      <c r="L225">
        <v>1.4640145686274708</v>
      </c>
      <c r="M225">
        <v>4.747057781295589</v>
      </c>
      <c r="N225">
        <v>2.220494694718784</v>
      </c>
      <c r="O225">
        <v>0.16876307239166366</v>
      </c>
      <c r="P225">
        <v>0.1732222462290775</v>
      </c>
      <c r="Q225">
        <v>8.81960487406015</v>
      </c>
      <c r="S225">
        <v>0.40687297604554995</v>
      </c>
      <c r="T225">
        <v>5.173318263113124</v>
      </c>
      <c r="U225">
        <v>29.47250702189574</v>
      </c>
      <c r="V225">
        <v>10.646113834800191</v>
      </c>
      <c r="W225">
        <v>0.19688542295936642</v>
      </c>
      <c r="X225">
        <v>0.16989468962151782</v>
      </c>
      <c r="Y225">
        <v>2.07744</v>
      </c>
      <c r="Z225">
        <v>48.14303220843549</v>
      </c>
    </row>
    <row r="226" spans="1:26" ht="12.75">
      <c r="A226" t="s">
        <v>55</v>
      </c>
      <c r="B226">
        <v>20001129</v>
      </c>
      <c r="C226">
        <f t="shared" si="3"/>
        <v>2000</v>
      </c>
      <c r="D226">
        <v>40.62129</v>
      </c>
      <c r="E226">
        <v>19.5286</v>
      </c>
      <c r="F226">
        <v>12.771</v>
      </c>
      <c r="G226">
        <v>6.7576</v>
      </c>
      <c r="H226">
        <v>1.79</v>
      </c>
      <c r="I226">
        <v>0.8115942028985508</v>
      </c>
      <c r="K226">
        <v>0.06399681486128946</v>
      </c>
      <c r="L226">
        <v>0.8149840271002037</v>
      </c>
      <c r="M226">
        <v>4.2481120198855065</v>
      </c>
      <c r="N226">
        <v>0.2975865709559161</v>
      </c>
      <c r="O226">
        <v>0.729074187793142</v>
      </c>
      <c r="P226">
        <v>0.08198135399330657</v>
      </c>
      <c r="Q226">
        <v>6.235734974589364</v>
      </c>
      <c r="S226">
        <v>0.5654105296127749</v>
      </c>
      <c r="T226">
        <v>2.879870079090587</v>
      </c>
      <c r="U226">
        <v>26.374760347177492</v>
      </c>
      <c r="V226">
        <v>1.426772384387867</v>
      </c>
      <c r="W226">
        <v>0.8505656942489981</v>
      </c>
      <c r="X226">
        <v>0.08040651241195243</v>
      </c>
      <c r="Y226">
        <v>7.6626</v>
      </c>
      <c r="Z226">
        <v>39.840385546929674</v>
      </c>
    </row>
    <row r="227" spans="1:26" ht="12.75">
      <c r="A227" t="s">
        <v>55</v>
      </c>
      <c r="B227">
        <v>20001205</v>
      </c>
      <c r="C227">
        <f t="shared" si="3"/>
        <v>2000</v>
      </c>
      <c r="D227">
        <v>50.14055</v>
      </c>
      <c r="E227">
        <v>14.7882</v>
      </c>
      <c r="F227">
        <v>5.9151</v>
      </c>
      <c r="G227">
        <v>8.8731</v>
      </c>
      <c r="H227">
        <v>2.03</v>
      </c>
      <c r="I227">
        <v>0.9565217391304348</v>
      </c>
      <c r="K227">
        <v>0.008428184937926424</v>
      </c>
      <c r="L227">
        <v>0.5447225288766543</v>
      </c>
      <c r="M227">
        <v>4.848616604526241</v>
      </c>
      <c r="N227">
        <v>2.2566450851281914</v>
      </c>
      <c r="O227">
        <v>0.25947141614288133</v>
      </c>
      <c r="P227">
        <v>0.16476632076154202</v>
      </c>
      <c r="Q227">
        <v>8.082650140373437</v>
      </c>
      <c r="S227">
        <v>0.0758652964968905</v>
      </c>
      <c r="T227">
        <v>1.97122920061317</v>
      </c>
      <c r="U227">
        <v>33.638350783742375</v>
      </c>
      <c r="V227">
        <v>12.12142780268241</v>
      </c>
      <c r="W227">
        <v>0.3164357457580336</v>
      </c>
      <c r="X227">
        <v>0.1625355773304768</v>
      </c>
      <c r="Y227">
        <v>3.54906</v>
      </c>
      <c r="Z227">
        <v>51.83490440662335</v>
      </c>
    </row>
    <row r="228" spans="1:26" ht="12.75">
      <c r="A228" t="s">
        <v>55</v>
      </c>
      <c r="B228">
        <v>20010101</v>
      </c>
      <c r="C228">
        <f t="shared" si="3"/>
        <v>2001</v>
      </c>
      <c r="D228">
        <v>123.124</v>
      </c>
      <c r="E228">
        <v>23.7127</v>
      </c>
      <c r="F228">
        <v>0.8312</v>
      </c>
      <c r="G228">
        <v>22.8815</v>
      </c>
      <c r="H228">
        <v>2.22</v>
      </c>
      <c r="I228">
        <v>1</v>
      </c>
      <c r="K228">
        <v>0.07271584139054127</v>
      </c>
      <c r="L228">
        <v>0.5087648501145561</v>
      </c>
      <c r="M228">
        <v>8.38902932179948</v>
      </c>
      <c r="N228">
        <v>7.68557300103999</v>
      </c>
      <c r="O228">
        <v>0.036628600427080986</v>
      </c>
      <c r="P228">
        <v>0.15004769872179943</v>
      </c>
      <c r="Q228">
        <v>16.84275931349345</v>
      </c>
      <c r="S228">
        <v>0.6641220832366941</v>
      </c>
      <c r="T228">
        <v>1.875392184326927</v>
      </c>
      <c r="U228">
        <v>63.04317804671888</v>
      </c>
      <c r="V228">
        <v>44.79303050531268</v>
      </c>
      <c r="W228">
        <v>0.04620406860914372</v>
      </c>
      <c r="X228">
        <v>0.1486898643490344</v>
      </c>
      <c r="Y228">
        <v>0.49872</v>
      </c>
      <c r="Z228">
        <v>111.06933675255337</v>
      </c>
    </row>
    <row r="229" spans="1:26" ht="12.75">
      <c r="A229" t="s">
        <v>55</v>
      </c>
      <c r="B229">
        <v>20010116</v>
      </c>
      <c r="C229">
        <f t="shared" si="3"/>
        <v>2001</v>
      </c>
      <c r="D229">
        <v>37.00196</v>
      </c>
      <c r="E229">
        <v>8.641</v>
      </c>
      <c r="F229">
        <v>2.8683</v>
      </c>
      <c r="G229">
        <v>5.7727</v>
      </c>
      <c r="H229">
        <v>2.22</v>
      </c>
      <c r="I229">
        <v>0.8421052631578947</v>
      </c>
      <c r="K229">
        <v>0.07198096089909077</v>
      </c>
      <c r="L229">
        <v>0.20439686888835432</v>
      </c>
      <c r="M229">
        <v>2.9772177558171267</v>
      </c>
      <c r="N229">
        <v>1.9524653715404643</v>
      </c>
      <c r="O229">
        <v>0.12740382757245558</v>
      </c>
      <c r="P229">
        <v>0.0574471759169324</v>
      </c>
      <c r="Q229">
        <v>5.390911960634424</v>
      </c>
      <c r="S229">
        <v>0.657410335788282</v>
      </c>
      <c r="T229">
        <v>0.753440986199821</v>
      </c>
      <c r="U229">
        <v>22.373657531044483</v>
      </c>
      <c r="V229">
        <v>11.379352058219245</v>
      </c>
      <c r="W229">
        <v>0.1607098038578912</v>
      </c>
      <c r="X229">
        <v>0.05692731622736184</v>
      </c>
      <c r="Y229">
        <v>1.72098</v>
      </c>
      <c r="Z229">
        <v>37.10247803133708</v>
      </c>
    </row>
    <row r="230" spans="1:26" ht="12.75">
      <c r="A230" t="s">
        <v>55</v>
      </c>
      <c r="B230">
        <v>20010122</v>
      </c>
      <c r="C230">
        <f t="shared" si="3"/>
        <v>2001</v>
      </c>
      <c r="D230">
        <v>37.35131</v>
      </c>
      <c r="E230">
        <v>8.2912</v>
      </c>
      <c r="F230">
        <v>2.3024</v>
      </c>
      <c r="G230">
        <v>5.9888</v>
      </c>
      <c r="H230">
        <v>2.22</v>
      </c>
      <c r="I230">
        <v>0.8508771929824561</v>
      </c>
      <c r="K230">
        <v>0.017673681406555994</v>
      </c>
      <c r="L230">
        <v>0.4675937331182588</v>
      </c>
      <c r="M230">
        <v>4.165264367194575</v>
      </c>
      <c r="N230">
        <v>0.5237502991458175</v>
      </c>
      <c r="O230">
        <v>0.18146187898497382</v>
      </c>
      <c r="P230">
        <v>0.148831142068922</v>
      </c>
      <c r="Q230">
        <v>5.504575101919103</v>
      </c>
      <c r="S230">
        <v>0.1614157505397494</v>
      </c>
      <c r="T230">
        <v>1.7236285728716936</v>
      </c>
      <c r="U230">
        <v>31.30177438173198</v>
      </c>
      <c r="V230">
        <v>3.0525197176099494</v>
      </c>
      <c r="W230">
        <v>0.22889973978822942</v>
      </c>
      <c r="X230">
        <v>0.14748431674497123</v>
      </c>
      <c r="Y230">
        <v>1.38144</v>
      </c>
      <c r="Z230">
        <v>37.99716247928657</v>
      </c>
    </row>
    <row r="231" spans="1:26" ht="12.75">
      <c r="A231" t="s">
        <v>55</v>
      </c>
      <c r="B231">
        <v>20010125</v>
      </c>
      <c r="C231">
        <f t="shared" si="3"/>
        <v>2001</v>
      </c>
      <c r="D231">
        <v>71.97187</v>
      </c>
      <c r="E231">
        <v>14.8148</v>
      </c>
      <c r="F231">
        <v>1.8388</v>
      </c>
      <c r="G231">
        <v>12.976</v>
      </c>
      <c r="H231">
        <v>2.22</v>
      </c>
      <c r="I231">
        <v>0.9824561403508771</v>
      </c>
      <c r="K231">
        <v>0.022453904031895882</v>
      </c>
      <c r="L231">
        <v>0.744795580107787</v>
      </c>
      <c r="M231">
        <v>6.973292562890492</v>
      </c>
      <c r="N231">
        <v>2.607992450964383</v>
      </c>
      <c r="O231">
        <v>0.1650664091200168</v>
      </c>
      <c r="P231">
        <v>0.12859517858936906</v>
      </c>
      <c r="Q231">
        <v>10.642196085703945</v>
      </c>
      <c r="S231">
        <v>0.2050740696565637</v>
      </c>
      <c r="T231">
        <v>2.7454408643617505</v>
      </c>
      <c r="U231">
        <v>52.403979977967936</v>
      </c>
      <c r="V231">
        <v>15.199892759832617</v>
      </c>
      <c r="W231">
        <v>0.2082181574813186</v>
      </c>
      <c r="X231">
        <v>0.12743147561259602</v>
      </c>
      <c r="Y231">
        <v>1.10328</v>
      </c>
      <c r="Z231">
        <v>71.99331730491278</v>
      </c>
    </row>
    <row r="232" spans="1:26" ht="12.75">
      <c r="A232" t="s">
        <v>55</v>
      </c>
      <c r="B232">
        <v>20010218</v>
      </c>
      <c r="C232">
        <f t="shared" si="3"/>
        <v>2001</v>
      </c>
      <c r="D232">
        <v>35.65919</v>
      </c>
      <c r="E232">
        <v>11.7003</v>
      </c>
      <c r="F232">
        <v>5.6317</v>
      </c>
      <c r="G232">
        <v>6.0686</v>
      </c>
      <c r="H232">
        <v>1.89</v>
      </c>
      <c r="I232">
        <v>0.8157894736842105</v>
      </c>
      <c r="K232">
        <v>0.05907039378897317</v>
      </c>
      <c r="L232">
        <v>0.7470850448279498</v>
      </c>
      <c r="M232">
        <v>2.4927562438911055</v>
      </c>
      <c r="N232">
        <v>2.2086167092985503</v>
      </c>
      <c r="O232">
        <v>0.5086934040460376</v>
      </c>
      <c r="P232">
        <v>0.17762583862047895</v>
      </c>
      <c r="Q232">
        <v>6.193847634473095</v>
      </c>
      <c r="S232">
        <v>0.5259812716218576</v>
      </c>
      <c r="T232">
        <v>2.66643672087089</v>
      </c>
      <c r="U232">
        <v>16.233803877099778</v>
      </c>
      <c r="V232">
        <v>11.120115631298493</v>
      </c>
      <c r="W232">
        <v>0.6046739264510383</v>
      </c>
      <c r="X232">
        <v>0.17463339936301864</v>
      </c>
      <c r="Y232">
        <v>3.37902</v>
      </c>
      <c r="Z232">
        <v>34.70466482670507</v>
      </c>
    </row>
    <row r="233" spans="1:26" ht="12.75">
      <c r="A233" t="s">
        <v>55</v>
      </c>
      <c r="B233">
        <v>20010401</v>
      </c>
      <c r="C233">
        <f t="shared" si="3"/>
        <v>2001</v>
      </c>
      <c r="D233">
        <v>38.10847</v>
      </c>
      <c r="E233">
        <v>11.9227</v>
      </c>
      <c r="F233">
        <v>4.7845</v>
      </c>
      <c r="G233">
        <v>7.1382</v>
      </c>
      <c r="H233">
        <v>1.47</v>
      </c>
      <c r="I233">
        <v>0.868421052631579</v>
      </c>
      <c r="K233">
        <v>0.11300828890749844</v>
      </c>
      <c r="L233">
        <v>0.8111900569925055</v>
      </c>
      <c r="M233">
        <v>2.9647624284397827</v>
      </c>
      <c r="N233">
        <v>3.6966356364362483</v>
      </c>
      <c r="O233">
        <v>0.578966159393359</v>
      </c>
      <c r="P233">
        <v>0.3466415403667196</v>
      </c>
      <c r="Q233">
        <v>8.511204110536113</v>
      </c>
      <c r="S233">
        <v>0.9733529742354173</v>
      </c>
      <c r="T233">
        <v>2.7743939392880828</v>
      </c>
      <c r="U233">
        <v>15.524684722568825</v>
      </c>
      <c r="V233">
        <v>14.879696727853375</v>
      </c>
      <c r="W233">
        <v>0.6346061176044605</v>
      </c>
      <c r="X233">
        <v>0.33736160577864066</v>
      </c>
      <c r="Y233">
        <v>2.8707000000000003</v>
      </c>
      <c r="Z233">
        <v>37.9947960873288</v>
      </c>
    </row>
    <row r="234" spans="1:26" ht="12.75">
      <c r="A234" t="s">
        <v>55</v>
      </c>
      <c r="B234">
        <v>20010410</v>
      </c>
      <c r="C234">
        <f t="shared" si="3"/>
        <v>2001</v>
      </c>
      <c r="D234">
        <v>87.3058</v>
      </c>
      <c r="E234">
        <v>119.8324</v>
      </c>
      <c r="F234">
        <v>82.6524</v>
      </c>
      <c r="G234">
        <v>37.18</v>
      </c>
      <c r="H234">
        <v>1.47</v>
      </c>
      <c r="I234">
        <v>0.9912280701754386</v>
      </c>
      <c r="K234">
        <v>0.12629057334556665</v>
      </c>
      <c r="L234">
        <v>8.573064177843542E-05</v>
      </c>
      <c r="M234">
        <v>3.1121410759137874E-05</v>
      </c>
      <c r="N234">
        <v>2.949527567975164</v>
      </c>
      <c r="O234">
        <v>13.798767278296534</v>
      </c>
      <c r="P234">
        <v>13.137955121039138</v>
      </c>
      <c r="Q234">
        <v>30.01265739270894</v>
      </c>
      <c r="S234">
        <v>1.0877547688950713</v>
      </c>
      <c r="T234">
        <v>0.00029321189394653337</v>
      </c>
      <c r="U234">
        <v>0.00016296418408521065</v>
      </c>
      <c r="V234">
        <v>11.872437540050278</v>
      </c>
      <c r="W234">
        <v>15.12486004256724</v>
      </c>
      <c r="X234">
        <v>12.786239155274101</v>
      </c>
      <c r="Y234">
        <v>49.59144</v>
      </c>
      <c r="Z234">
        <v>90.46318768286471</v>
      </c>
    </row>
    <row r="235" spans="1:26" ht="12.75">
      <c r="A235" t="s">
        <v>55</v>
      </c>
      <c r="B235">
        <v>20010416</v>
      </c>
      <c r="C235">
        <f t="shared" si="3"/>
        <v>2001</v>
      </c>
      <c r="D235">
        <v>47.18179</v>
      </c>
      <c r="E235">
        <v>38.6546</v>
      </c>
      <c r="F235">
        <v>26.518</v>
      </c>
      <c r="G235">
        <v>12.1366</v>
      </c>
      <c r="H235">
        <v>1.47</v>
      </c>
      <c r="I235">
        <v>0.9385964912280702</v>
      </c>
      <c r="K235">
        <v>0.12360767631328706</v>
      </c>
      <c r="L235">
        <v>1.4683318449569205</v>
      </c>
      <c r="M235">
        <v>1.1671374418887834</v>
      </c>
      <c r="N235">
        <v>2.2518250330736036</v>
      </c>
      <c r="O235">
        <v>3.1774131372798498</v>
      </c>
      <c r="P235">
        <v>5.659215933976924</v>
      </c>
      <c r="Q235">
        <v>13.847531067489369</v>
      </c>
      <c r="S235">
        <v>1.0646466780533965</v>
      </c>
      <c r="T235">
        <v>5.021919260962793</v>
      </c>
      <c r="U235">
        <v>6.1115995802619105</v>
      </c>
      <c r="V235">
        <v>9.064045492085777</v>
      </c>
      <c r="W235">
        <v>3.48276973076866</v>
      </c>
      <c r="X235">
        <v>5.507713163617776</v>
      </c>
      <c r="Y235">
        <v>15.9108</v>
      </c>
      <c r="Z235">
        <v>46.16349390575031</v>
      </c>
    </row>
    <row r="236" spans="1:26" ht="12.75">
      <c r="A236" t="s">
        <v>55</v>
      </c>
      <c r="B236">
        <v>20010422</v>
      </c>
      <c r="C236">
        <f t="shared" si="3"/>
        <v>2001</v>
      </c>
      <c r="D236">
        <v>36.5197</v>
      </c>
      <c r="E236">
        <v>35.6481</v>
      </c>
      <c r="F236">
        <v>27.983</v>
      </c>
      <c r="G236">
        <v>7.6651</v>
      </c>
      <c r="H236">
        <v>1.47</v>
      </c>
      <c r="I236">
        <v>0.8333333333333334</v>
      </c>
      <c r="K236">
        <v>0.0764555665581449</v>
      </c>
      <c r="L236">
        <v>0.3972810008981762</v>
      </c>
      <c r="M236">
        <v>0.17594136202078345</v>
      </c>
      <c r="N236">
        <v>2.7742842468476567</v>
      </c>
      <c r="O236">
        <v>3.560998441066386</v>
      </c>
      <c r="P236">
        <v>1.1592414133862445</v>
      </c>
      <c r="Q236">
        <v>8.144202030777391</v>
      </c>
      <c r="S236">
        <v>0.6585203070116245</v>
      </c>
      <c r="T236">
        <v>1.3587617249312347</v>
      </c>
      <c r="U236">
        <v>0.921299510824358</v>
      </c>
      <c r="V236">
        <v>11.167048172957294</v>
      </c>
      <c r="W236">
        <v>3.9032184503642284</v>
      </c>
      <c r="X236">
        <v>1.128207381871626</v>
      </c>
      <c r="Y236">
        <v>16.7898</v>
      </c>
      <c r="Z236">
        <v>35.926855547960365</v>
      </c>
    </row>
    <row r="237" spans="1:26" ht="12.75">
      <c r="A237" t="s">
        <v>55</v>
      </c>
      <c r="B237">
        <v>20010428</v>
      </c>
      <c r="C237">
        <f t="shared" si="3"/>
        <v>2001</v>
      </c>
      <c r="D237">
        <v>54.30566</v>
      </c>
      <c r="E237">
        <v>29.8859</v>
      </c>
      <c r="F237">
        <v>17.0083</v>
      </c>
      <c r="G237">
        <v>12.8776</v>
      </c>
      <c r="H237">
        <v>1.47</v>
      </c>
      <c r="I237">
        <v>0.9736842105263158</v>
      </c>
      <c r="K237">
        <v>0.17867316583668344</v>
      </c>
      <c r="L237">
        <v>1.4335319812104474</v>
      </c>
      <c r="M237">
        <v>1.4771680115845776</v>
      </c>
      <c r="N237">
        <v>5.816425672157398</v>
      </c>
      <c r="O237">
        <v>1.9910463376799266</v>
      </c>
      <c r="P237">
        <v>3.163989700522311</v>
      </c>
      <c r="Q237">
        <v>14.060834868991343</v>
      </c>
      <c r="S237">
        <v>1.5389318700820909</v>
      </c>
      <c r="T237">
        <v>4.902898409765207</v>
      </c>
      <c r="U237">
        <v>7.735043942182852</v>
      </c>
      <c r="V237">
        <v>23.412274985596994</v>
      </c>
      <c r="W237">
        <v>2.1823903967885885</v>
      </c>
      <c r="X237">
        <v>3.0792865878280264</v>
      </c>
      <c r="Y237">
        <v>10.204979999999999</v>
      </c>
      <c r="Z237">
        <v>53.055806192243764</v>
      </c>
    </row>
    <row r="238" spans="1:26" ht="12.75">
      <c r="A238" t="s">
        <v>55</v>
      </c>
      <c r="B238">
        <v>20010528</v>
      </c>
      <c r="C238">
        <f t="shared" si="3"/>
        <v>2001</v>
      </c>
      <c r="D238">
        <v>39.98844</v>
      </c>
      <c r="E238">
        <v>26.3224</v>
      </c>
      <c r="F238">
        <v>17.5538</v>
      </c>
      <c r="G238">
        <v>8.7686</v>
      </c>
      <c r="H238">
        <v>1.61</v>
      </c>
      <c r="I238">
        <v>0.8859649122807017</v>
      </c>
      <c r="K238">
        <v>0.050513118732971846</v>
      </c>
      <c r="L238">
        <v>2.295024848768813</v>
      </c>
      <c r="M238">
        <v>0.4032989917626127</v>
      </c>
      <c r="N238">
        <v>3.4134575782292242</v>
      </c>
      <c r="O238">
        <v>1.1375599984583755</v>
      </c>
      <c r="P238">
        <v>1.5654171240406072</v>
      </c>
      <c r="Q238">
        <v>8.865271659992604</v>
      </c>
      <c r="S238">
        <v>0.4399782825902151</v>
      </c>
      <c r="T238">
        <v>7.963297352924343</v>
      </c>
      <c r="U238">
        <v>2.283370413372928</v>
      </c>
      <c r="V238">
        <v>14.888679787932537</v>
      </c>
      <c r="W238">
        <v>1.2819865192294722</v>
      </c>
      <c r="X238">
        <v>1.528687828679616</v>
      </c>
      <c r="Y238">
        <v>10.532279999999998</v>
      </c>
      <c r="Z238">
        <v>38.918280184729106</v>
      </c>
    </row>
    <row r="239" spans="1:26" ht="12.75">
      <c r="A239" t="s">
        <v>55</v>
      </c>
      <c r="B239">
        <v>20010621</v>
      </c>
      <c r="C239">
        <f t="shared" si="3"/>
        <v>2001</v>
      </c>
      <c r="D239">
        <v>41.25592</v>
      </c>
      <c r="E239">
        <v>39.338</v>
      </c>
      <c r="F239">
        <v>28.5047</v>
      </c>
      <c r="G239">
        <v>10.8333</v>
      </c>
      <c r="H239">
        <v>1.5</v>
      </c>
      <c r="I239">
        <v>0.8947368421052632</v>
      </c>
      <c r="K239">
        <v>0.08335644431595621</v>
      </c>
      <c r="L239">
        <v>0.8969468640820284</v>
      </c>
      <c r="M239">
        <v>0.35236177509454164</v>
      </c>
      <c r="N239">
        <v>2.952454028151164</v>
      </c>
      <c r="O239">
        <v>3.3532080043544994</v>
      </c>
      <c r="P239">
        <v>2.7061531686225186</v>
      </c>
      <c r="Q239">
        <v>10.344480284620708</v>
      </c>
      <c r="S239">
        <v>0.7196921590311367</v>
      </c>
      <c r="T239">
        <v>3.0772393457443035</v>
      </c>
      <c r="U239">
        <v>1.8772225397023588</v>
      </c>
      <c r="V239">
        <v>12.097147743902683</v>
      </c>
      <c r="W239">
        <v>3.6976327440122</v>
      </c>
      <c r="X239">
        <v>2.6356250875858205</v>
      </c>
      <c r="Y239">
        <v>17.102819999999998</v>
      </c>
      <c r="Z239">
        <v>41.2073796199785</v>
      </c>
    </row>
    <row r="240" spans="1:26" ht="12.75">
      <c r="A240" t="s">
        <v>55</v>
      </c>
      <c r="B240">
        <v>20010727</v>
      </c>
      <c r="C240">
        <f t="shared" si="3"/>
        <v>2001</v>
      </c>
      <c r="D240">
        <v>37.97808</v>
      </c>
      <c r="E240">
        <v>22.9957</v>
      </c>
      <c r="F240">
        <v>13.8111</v>
      </c>
      <c r="G240">
        <v>9.1846</v>
      </c>
      <c r="H240">
        <v>1.67</v>
      </c>
      <c r="I240">
        <v>0.8596491228070176</v>
      </c>
      <c r="K240">
        <v>0.026344493554358136</v>
      </c>
      <c r="L240">
        <v>0.9664811782972557</v>
      </c>
      <c r="M240">
        <v>0.4118655517687499</v>
      </c>
      <c r="N240">
        <v>4.147138358823957</v>
      </c>
      <c r="O240">
        <v>1.8664986118039022</v>
      </c>
      <c r="P240">
        <v>1.0996986757982288</v>
      </c>
      <c r="Q240">
        <v>8.518026870046452</v>
      </c>
      <c r="S240">
        <v>0.2305611792658107</v>
      </c>
      <c r="T240">
        <v>3.3740726860726933</v>
      </c>
      <c r="U240">
        <v>2.4069486072161057</v>
      </c>
      <c r="V240">
        <v>18.68700084282835</v>
      </c>
      <c r="W240">
        <v>2.128157704015772</v>
      </c>
      <c r="X240">
        <v>1.0754555829410162</v>
      </c>
      <c r="Y240">
        <v>8.28666</v>
      </c>
      <c r="Z240">
        <v>36.18885660233975</v>
      </c>
    </row>
    <row r="241" spans="1:26" ht="12.75">
      <c r="A241" t="s">
        <v>55</v>
      </c>
      <c r="B241">
        <v>20010805</v>
      </c>
      <c r="C241">
        <f t="shared" si="3"/>
        <v>2001</v>
      </c>
      <c r="D241">
        <v>44.04366</v>
      </c>
      <c r="E241">
        <v>19.7106</v>
      </c>
      <c r="F241">
        <v>9.6654</v>
      </c>
      <c r="G241">
        <v>10.0452</v>
      </c>
      <c r="H241">
        <v>1.86</v>
      </c>
      <c r="I241">
        <v>0.9210526315789473</v>
      </c>
      <c r="K241">
        <v>0.025800137634765175</v>
      </c>
      <c r="L241">
        <v>1.4102448543425068</v>
      </c>
      <c r="M241">
        <v>0.625922469922103</v>
      </c>
      <c r="N241">
        <v>5.138175490190423</v>
      </c>
      <c r="O241">
        <v>1.33802941499903</v>
      </c>
      <c r="P241">
        <v>0.7505897529242647</v>
      </c>
      <c r="Q241">
        <v>9.288762120013093</v>
      </c>
      <c r="S241">
        <v>0.22919585350941085</v>
      </c>
      <c r="T241">
        <v>5.018328339807797</v>
      </c>
      <c r="U241">
        <v>4.019204069342018</v>
      </c>
      <c r="V241">
        <v>25.49952204514194</v>
      </c>
      <c r="W241">
        <v>1.5816414368268081</v>
      </c>
      <c r="X241">
        <v>0.7374125986036308</v>
      </c>
      <c r="Y241">
        <v>5.79924</v>
      </c>
      <c r="Z241">
        <v>42.8845443432316</v>
      </c>
    </row>
    <row r="242" spans="1:26" ht="12.75">
      <c r="A242" t="s">
        <v>55</v>
      </c>
      <c r="B242">
        <v>20010910</v>
      </c>
      <c r="C242">
        <f t="shared" si="3"/>
        <v>2001</v>
      </c>
      <c r="D242">
        <v>36.03408</v>
      </c>
      <c r="E242">
        <v>18.3799</v>
      </c>
      <c r="F242">
        <v>12.5303</v>
      </c>
      <c r="G242">
        <v>5.8496</v>
      </c>
      <c r="H242">
        <v>2.04</v>
      </c>
      <c r="I242">
        <v>0.8245614035087719</v>
      </c>
      <c r="K242">
        <v>0.04740951233997827</v>
      </c>
      <c r="L242">
        <v>0.7354414813939795</v>
      </c>
      <c r="M242">
        <v>0.7344698026314466</v>
      </c>
      <c r="N242">
        <v>3.299497776081474</v>
      </c>
      <c r="O242">
        <v>1.1555462085086867</v>
      </c>
      <c r="P242">
        <v>0.08901425086899031</v>
      </c>
      <c r="Q242">
        <v>6.061379031824555</v>
      </c>
      <c r="S242">
        <v>0.4270797504737057</v>
      </c>
      <c r="T242">
        <v>2.6640070088049383</v>
      </c>
      <c r="U242">
        <v>5.117860530095919</v>
      </c>
      <c r="V242">
        <v>17.80236553643804</v>
      </c>
      <c r="W242">
        <v>1.4117818167151701</v>
      </c>
      <c r="X242">
        <v>0.08783013497356801</v>
      </c>
      <c r="Y242">
        <v>7.51818</v>
      </c>
      <c r="Z242">
        <v>35.02910477750134</v>
      </c>
    </row>
    <row r="243" spans="1:26" ht="12.75">
      <c r="A243" t="s">
        <v>55</v>
      </c>
      <c r="B243">
        <v>20010913</v>
      </c>
      <c r="C243">
        <f t="shared" si="3"/>
        <v>2001</v>
      </c>
      <c r="D243">
        <v>52.46743</v>
      </c>
      <c r="E243">
        <v>19.16</v>
      </c>
      <c r="F243">
        <v>8.0682</v>
      </c>
      <c r="G243">
        <v>11.0918</v>
      </c>
      <c r="H243">
        <v>2.04</v>
      </c>
      <c r="I243">
        <v>0.9649122807017544</v>
      </c>
      <c r="K243">
        <v>6.268647239769782E-06</v>
      </c>
      <c r="L243">
        <v>0.9670698977967261</v>
      </c>
      <c r="M243">
        <v>0.5539070069231418</v>
      </c>
      <c r="N243">
        <v>7.341627858001916</v>
      </c>
      <c r="O243">
        <v>0.9232619882609492</v>
      </c>
      <c r="P243">
        <v>0.2263309412374385</v>
      </c>
      <c r="Q243">
        <v>10.012203960867412</v>
      </c>
      <c r="S243">
        <v>5.6469939614016914E-05</v>
      </c>
      <c r="T243">
        <v>3.503040079887237</v>
      </c>
      <c r="U243">
        <v>3.859680544957697</v>
      </c>
      <c r="V243">
        <v>39.611586862733326</v>
      </c>
      <c r="W243">
        <v>1.12798993021083</v>
      </c>
      <c r="X243">
        <v>0.2233201641705216</v>
      </c>
      <c r="Y243">
        <v>4.84092</v>
      </c>
      <c r="Z243">
        <v>53.166594051899224</v>
      </c>
    </row>
    <row r="244" spans="1:26" ht="12.75">
      <c r="A244" t="s">
        <v>55</v>
      </c>
      <c r="B244">
        <v>20010925</v>
      </c>
      <c r="C244">
        <f t="shared" si="3"/>
        <v>2001</v>
      </c>
      <c r="D244">
        <v>49.94764</v>
      </c>
      <c r="E244">
        <v>42.4435</v>
      </c>
      <c r="F244">
        <v>36.3111</v>
      </c>
      <c r="G244">
        <v>6.1324</v>
      </c>
      <c r="H244">
        <v>2.04</v>
      </c>
      <c r="I244">
        <v>0.9473684210526315</v>
      </c>
      <c r="K244">
        <v>0.03686844878271746</v>
      </c>
      <c r="L244">
        <v>0.7545421584879083</v>
      </c>
      <c r="M244">
        <v>1.0622534407610118</v>
      </c>
      <c r="N244">
        <v>2.429822669660876</v>
      </c>
      <c r="O244">
        <v>1.84055870082682</v>
      </c>
      <c r="P244">
        <v>0.23345893514725563</v>
      </c>
      <c r="Q244">
        <v>6.357504353666589</v>
      </c>
      <c r="S244">
        <v>0.33212254523018764</v>
      </c>
      <c r="T244">
        <v>2.7331958415516286</v>
      </c>
      <c r="U244">
        <v>7.4018903676525385</v>
      </c>
      <c r="V244">
        <v>13.110053192822194</v>
      </c>
      <c r="W244">
        <v>2.248691819756568</v>
      </c>
      <c r="X244">
        <v>0.23035333763520002</v>
      </c>
      <c r="Y244">
        <v>21.78666</v>
      </c>
      <c r="Z244">
        <v>47.842967104648324</v>
      </c>
    </row>
    <row r="245" spans="1:26" ht="12.75">
      <c r="A245" t="s">
        <v>55</v>
      </c>
      <c r="B245">
        <v>20011001</v>
      </c>
      <c r="C245">
        <f t="shared" si="3"/>
        <v>2001</v>
      </c>
      <c r="D245">
        <v>45.95419</v>
      </c>
      <c r="E245">
        <v>22.8832</v>
      </c>
      <c r="F245">
        <v>13.3631</v>
      </c>
      <c r="G245">
        <v>9.5201</v>
      </c>
      <c r="H245">
        <v>1.7</v>
      </c>
      <c r="I245">
        <v>0.9298245614035088</v>
      </c>
      <c r="K245">
        <v>0.1420069063955291</v>
      </c>
      <c r="L245">
        <v>1.5033933618142692</v>
      </c>
      <c r="M245">
        <v>1.322744495684473</v>
      </c>
      <c r="N245">
        <v>4.150064818999956</v>
      </c>
      <c r="O245">
        <v>1.5457294687458396</v>
      </c>
      <c r="P245">
        <v>0.2090506963863554</v>
      </c>
      <c r="Q245">
        <v>8.872989748026423</v>
      </c>
      <c r="S245">
        <v>1.2457667877832308</v>
      </c>
      <c r="T245">
        <v>5.264478348159298</v>
      </c>
      <c r="U245">
        <v>7.850696934347715</v>
      </c>
      <c r="V245">
        <v>18.999489627537773</v>
      </c>
      <c r="W245">
        <v>1.7726423466565642</v>
      </c>
      <c r="X245">
        <v>0.20459031777826203</v>
      </c>
      <c r="Y245">
        <v>8.017859999999999</v>
      </c>
      <c r="Z245">
        <v>43.35552436226285</v>
      </c>
    </row>
    <row r="246" spans="1:26" ht="12.75">
      <c r="A246" t="s">
        <v>55</v>
      </c>
      <c r="B246">
        <v>20011028</v>
      </c>
      <c r="C246">
        <f t="shared" si="3"/>
        <v>2001</v>
      </c>
      <c r="D246">
        <v>51.86076</v>
      </c>
      <c r="E246">
        <v>20.8333</v>
      </c>
      <c r="F246">
        <v>11.7964</v>
      </c>
      <c r="G246">
        <v>9.0369</v>
      </c>
      <c r="H246">
        <v>1.7</v>
      </c>
      <c r="I246">
        <v>0.956140350877193</v>
      </c>
      <c r="K246">
        <v>0.05841872198808902</v>
      </c>
      <c r="L246">
        <v>1.9890869488773573</v>
      </c>
      <c r="M246">
        <v>1.486467237907029</v>
      </c>
      <c r="N246">
        <v>5.341650544780515</v>
      </c>
      <c r="O246">
        <v>1.1904340330283858</v>
      </c>
      <c r="P246">
        <v>0.34447401337250844</v>
      </c>
      <c r="Q246">
        <v>10.410531499953883</v>
      </c>
      <c r="S246">
        <v>0.5124828466779029</v>
      </c>
      <c r="T246">
        <v>6.965246382579644</v>
      </c>
      <c r="U246">
        <v>8.822417198271024</v>
      </c>
      <c r="V246">
        <v>24.45471059990448</v>
      </c>
      <c r="W246">
        <v>1.3651895888091221</v>
      </c>
      <c r="X246">
        <v>0.3371241956160961</v>
      </c>
      <c r="Y246">
        <v>7.07784</v>
      </c>
      <c r="Z246">
        <v>49.53501081185827</v>
      </c>
    </row>
    <row r="247" spans="1:26" ht="12.75">
      <c r="A247" t="s">
        <v>55</v>
      </c>
      <c r="B247">
        <v>20011112</v>
      </c>
      <c r="C247">
        <f t="shared" si="3"/>
        <v>2001</v>
      </c>
      <c r="D247">
        <v>39.66937</v>
      </c>
      <c r="E247">
        <v>15.6145</v>
      </c>
      <c r="F247">
        <v>6.5435</v>
      </c>
      <c r="G247">
        <v>9.071</v>
      </c>
      <c r="H247">
        <v>1.79</v>
      </c>
      <c r="I247">
        <v>0.8771929824561403</v>
      </c>
      <c r="K247">
        <v>0.14119814902927671</v>
      </c>
      <c r="L247">
        <v>1.026923046909551</v>
      </c>
      <c r="M247">
        <v>1.5453623379492223</v>
      </c>
      <c r="N247">
        <v>3.98497803613033</v>
      </c>
      <c r="O247">
        <v>0.7188970659254785</v>
      </c>
      <c r="P247">
        <v>0.36455576544535856</v>
      </c>
      <c r="Q247">
        <v>7.781914401389217</v>
      </c>
      <c r="S247">
        <v>1.2474827129447905</v>
      </c>
      <c r="T247">
        <v>3.6287888571830096</v>
      </c>
      <c r="U247">
        <v>9.594511896619705</v>
      </c>
      <c r="V247">
        <v>19.10589108937047</v>
      </c>
      <c r="W247">
        <v>0.8386926765619669</v>
      </c>
      <c r="X247">
        <v>0.35755273914510244</v>
      </c>
      <c r="Y247">
        <v>3.9261</v>
      </c>
      <c r="Z247">
        <v>38.699019971825045</v>
      </c>
    </row>
    <row r="248" spans="1:26" ht="12.75">
      <c r="A248" t="s">
        <v>55</v>
      </c>
      <c r="B248">
        <v>20011121</v>
      </c>
      <c r="C248">
        <f t="shared" si="3"/>
        <v>2001</v>
      </c>
      <c r="D248">
        <v>41.59562</v>
      </c>
      <c r="E248">
        <v>12.3316</v>
      </c>
      <c r="F248">
        <v>7.1392</v>
      </c>
      <c r="G248">
        <v>5.1924</v>
      </c>
      <c r="H248">
        <v>1.79</v>
      </c>
      <c r="I248">
        <v>0.9035087719298246</v>
      </c>
      <c r="K248">
        <v>0.04764825129328547</v>
      </c>
      <c r="L248">
        <v>0.8570447646734785</v>
      </c>
      <c r="M248">
        <v>4.3292689041541745</v>
      </c>
      <c r="N248">
        <v>1.2913952322537696</v>
      </c>
      <c r="O248">
        <v>0.26641282786079035</v>
      </c>
      <c r="P248">
        <v>0.1986928302361524</v>
      </c>
      <c r="Q248">
        <v>6.990462810471651</v>
      </c>
      <c r="S248">
        <v>0.4209713101699246</v>
      </c>
      <c r="T248">
        <v>3.02849809585399</v>
      </c>
      <c r="U248">
        <v>26.87862968091682</v>
      </c>
      <c r="V248">
        <v>6.1915665373985656</v>
      </c>
      <c r="W248">
        <v>0.3108073439990512</v>
      </c>
      <c r="X248">
        <v>0.19487598999467043</v>
      </c>
      <c r="Y248">
        <v>4.283519999999999</v>
      </c>
      <c r="Z248">
        <v>41.30886895833302</v>
      </c>
    </row>
    <row r="249" spans="1:26" ht="12.75">
      <c r="A249" t="s">
        <v>55</v>
      </c>
      <c r="B249">
        <v>20011203</v>
      </c>
      <c r="C249">
        <f t="shared" si="3"/>
        <v>2001</v>
      </c>
      <c r="D249">
        <v>35.59791</v>
      </c>
      <c r="E249">
        <v>8.4596</v>
      </c>
      <c r="F249">
        <v>2.6312</v>
      </c>
      <c r="G249">
        <v>5.8284</v>
      </c>
      <c r="H249">
        <v>2.03</v>
      </c>
      <c r="I249">
        <v>0.8070175438596491</v>
      </c>
      <c r="K249">
        <v>0.09360588863057795</v>
      </c>
      <c r="L249">
        <v>0.9146084490661407</v>
      </c>
      <c r="M249">
        <v>3.1874929885993497</v>
      </c>
      <c r="N249">
        <v>1.1581207929444215</v>
      </c>
      <c r="O249">
        <v>0.19061767334726792</v>
      </c>
      <c r="P249">
        <v>0.09788140675439982</v>
      </c>
      <c r="Q249">
        <v>5.642327199342158</v>
      </c>
      <c r="S249">
        <v>0.8425821866885689</v>
      </c>
      <c r="T249">
        <v>3.3097637537494706</v>
      </c>
      <c r="U249">
        <v>22.11393806042145</v>
      </c>
      <c r="V249">
        <v>6.220773337808084</v>
      </c>
      <c r="W249">
        <v>0.23246585892562802</v>
      </c>
      <c r="X249">
        <v>0.096556206894795</v>
      </c>
      <c r="Y249">
        <v>1.5787200000000001</v>
      </c>
      <c r="Z249">
        <v>34.394799404488</v>
      </c>
    </row>
    <row r="250" spans="1:26" ht="12.75">
      <c r="A250" t="s">
        <v>55</v>
      </c>
      <c r="B250">
        <v>20011221</v>
      </c>
      <c r="C250">
        <f t="shared" si="3"/>
        <v>2001</v>
      </c>
      <c r="D250">
        <v>42.34027</v>
      </c>
      <c r="E250">
        <v>41.8771</v>
      </c>
      <c r="F250">
        <v>37.5842</v>
      </c>
      <c r="G250">
        <v>4.2929</v>
      </c>
      <c r="H250">
        <v>2.03</v>
      </c>
      <c r="I250">
        <v>0.9122807017543859</v>
      </c>
      <c r="K250">
        <v>0.06907021203189584</v>
      </c>
      <c r="L250">
        <v>0.8457936809058217</v>
      </c>
      <c r="M250">
        <v>0.9642452312171131</v>
      </c>
      <c r="N250">
        <v>0.6426506546495204</v>
      </c>
      <c r="O250">
        <v>3.0985088087676806</v>
      </c>
      <c r="P250">
        <v>0.7779794122147519</v>
      </c>
      <c r="Q250">
        <v>6.398247999786783</v>
      </c>
      <c r="S250">
        <v>0.6217272346888095</v>
      </c>
      <c r="T250">
        <v>3.0607384734645016</v>
      </c>
      <c r="U250">
        <v>6.68966469713299</v>
      </c>
      <c r="V250">
        <v>3.451957759781369</v>
      </c>
      <c r="W250">
        <v>3.778755133090744</v>
      </c>
      <c r="X250">
        <v>0.7674464801490193</v>
      </c>
      <c r="Y250">
        <v>22.550520000000002</v>
      </c>
      <c r="Z250">
        <v>40.92080977830743</v>
      </c>
    </row>
    <row r="251" spans="1:26" ht="12.75">
      <c r="A251" t="s">
        <v>55</v>
      </c>
      <c r="B251">
        <v>20020102</v>
      </c>
      <c r="C251">
        <f t="shared" si="3"/>
        <v>2002</v>
      </c>
      <c r="D251">
        <v>87.00138</v>
      </c>
      <c r="E251">
        <v>16.999</v>
      </c>
      <c r="F251">
        <v>0.8165</v>
      </c>
      <c r="G251">
        <v>16.1825</v>
      </c>
      <c r="H251">
        <v>2.22</v>
      </c>
      <c r="I251">
        <v>1</v>
      </c>
      <c r="K251">
        <v>8.14434220842438E-07</v>
      </c>
      <c r="L251">
        <v>0.552356258386454</v>
      </c>
      <c r="M251">
        <v>5.226503346902227</v>
      </c>
      <c r="N251">
        <v>4.301552169286997</v>
      </c>
      <c r="O251">
        <v>0.07668181140092725</v>
      </c>
      <c r="P251">
        <v>0.039076313728445784</v>
      </c>
      <c r="Q251">
        <v>10.196170714139273</v>
      </c>
      <c r="S251">
        <v>7.438320743621222E-06</v>
      </c>
      <c r="T251">
        <v>2.0360773935321497</v>
      </c>
      <c r="U251">
        <v>39.27693758374553</v>
      </c>
      <c r="V251">
        <v>25.070291767834817</v>
      </c>
      <c r="W251">
        <v>0.09672801127346303</v>
      </c>
      <c r="X251">
        <v>0.03872269842882156</v>
      </c>
      <c r="Y251">
        <v>0.4899</v>
      </c>
      <c r="Z251">
        <v>67.00866489313555</v>
      </c>
    </row>
    <row r="252" spans="1:26" ht="12.75">
      <c r="A252" t="s">
        <v>55</v>
      </c>
      <c r="B252">
        <v>20020108</v>
      </c>
      <c r="C252">
        <f t="shared" si="3"/>
        <v>2002</v>
      </c>
      <c r="D252">
        <v>40.62293</v>
      </c>
      <c r="E252">
        <v>9.555</v>
      </c>
      <c r="F252">
        <v>4.8523</v>
      </c>
      <c r="G252">
        <v>4.7027</v>
      </c>
      <c r="H252">
        <v>2.22</v>
      </c>
      <c r="I252">
        <v>0.8347826086956521</v>
      </c>
      <c r="K252">
        <v>0.009347368790724822</v>
      </c>
      <c r="L252">
        <v>0.6592350128514208</v>
      </c>
      <c r="M252">
        <v>4.106369267152381</v>
      </c>
      <c r="N252">
        <v>0.4411036208812631</v>
      </c>
      <c r="O252">
        <v>0.6287671731507534</v>
      </c>
      <c r="P252">
        <v>3.6204554643625225E-05</v>
      </c>
      <c r="Q252">
        <v>5.844858647381187</v>
      </c>
      <c r="S252">
        <v>0.08537058659250175</v>
      </c>
      <c r="T252">
        <v>2.4300503276864327</v>
      </c>
      <c r="U252">
        <v>30.859180353792304</v>
      </c>
      <c r="V252">
        <v>2.5708386275772344</v>
      </c>
      <c r="W252">
        <v>0.7931398215793075</v>
      </c>
      <c r="X252">
        <v>3.587692690148363E-05</v>
      </c>
      <c r="Y252">
        <v>2.91138</v>
      </c>
      <c r="Z252">
        <v>39.64999559415468</v>
      </c>
    </row>
    <row r="253" spans="1:26" ht="12.75">
      <c r="A253" t="s">
        <v>55</v>
      </c>
      <c r="B253">
        <v>20020225</v>
      </c>
      <c r="C253">
        <f t="shared" si="3"/>
        <v>2002</v>
      </c>
      <c r="D253">
        <v>50.51896</v>
      </c>
      <c r="E253">
        <v>35.4798</v>
      </c>
      <c r="F253">
        <v>27.8377</v>
      </c>
      <c r="G253">
        <v>7.6421</v>
      </c>
      <c r="H253">
        <v>1.89</v>
      </c>
      <c r="I253">
        <v>0.9043478260869565</v>
      </c>
      <c r="K253">
        <v>0.04792276220702306</v>
      </c>
      <c r="L253">
        <v>0.5982436727062864</v>
      </c>
      <c r="M253">
        <v>2.3525351827380176</v>
      </c>
      <c r="N253">
        <v>2.0898368550962116</v>
      </c>
      <c r="O253">
        <v>2.2494512348348996</v>
      </c>
      <c r="P253">
        <v>1.6142507361631524</v>
      </c>
      <c r="Q253">
        <v>8.952240443745591</v>
      </c>
      <c r="S253">
        <v>0.4267192715073324</v>
      </c>
      <c r="T253">
        <v>2.135203894089555</v>
      </c>
      <c r="U253">
        <v>15.320629469543272</v>
      </c>
      <c r="V253">
        <v>10.522073559155393</v>
      </c>
      <c r="W253">
        <v>2.673878803438656</v>
      </c>
      <c r="X253">
        <v>1.587055665266964</v>
      </c>
      <c r="Y253">
        <v>16.70262</v>
      </c>
      <c r="Z253">
        <v>49.36818066300117</v>
      </c>
    </row>
    <row r="254" spans="1:26" ht="12.75">
      <c r="A254" t="s">
        <v>55</v>
      </c>
      <c r="B254">
        <v>20020324</v>
      </c>
      <c r="C254">
        <f t="shared" si="3"/>
        <v>2002</v>
      </c>
      <c r="D254">
        <v>73.04209</v>
      </c>
      <c r="E254">
        <v>57.8704</v>
      </c>
      <c r="F254">
        <v>41.7921</v>
      </c>
      <c r="G254">
        <v>16.0783</v>
      </c>
      <c r="H254">
        <v>1.53</v>
      </c>
      <c r="I254">
        <v>0.991304347826087</v>
      </c>
      <c r="K254">
        <v>0.016125377640970877</v>
      </c>
      <c r="L254">
        <v>1.3126482439858564</v>
      </c>
      <c r="M254">
        <v>4.270542880954207</v>
      </c>
      <c r="N254">
        <v>1.059808945502457</v>
      </c>
      <c r="O254">
        <v>7.608076468316559</v>
      </c>
      <c r="P254">
        <v>3.223018400087984</v>
      </c>
      <c r="Q254">
        <v>17.490220316488035</v>
      </c>
      <c r="S254">
        <v>0.1395604923532808</v>
      </c>
      <c r="T254">
        <v>4.517392201251426</v>
      </c>
      <c r="U254">
        <v>23.140727730765988</v>
      </c>
      <c r="V254">
        <v>4.418809249020855</v>
      </c>
      <c r="W254">
        <v>8.439850157230591</v>
      </c>
      <c r="X254">
        <v>3.14130440251188</v>
      </c>
      <c r="Y254">
        <v>25.075259999999997</v>
      </c>
      <c r="Z254">
        <v>68.87290423313402</v>
      </c>
    </row>
    <row r="255" spans="1:26" ht="12.75">
      <c r="A255" t="s">
        <v>55</v>
      </c>
      <c r="B255">
        <v>20020402</v>
      </c>
      <c r="C255">
        <f t="shared" si="3"/>
        <v>2002</v>
      </c>
      <c r="D255">
        <v>41.9613</v>
      </c>
      <c r="E255">
        <v>47.0173</v>
      </c>
      <c r="F255">
        <v>40.1623</v>
      </c>
      <c r="G255">
        <v>6.855</v>
      </c>
      <c r="H255">
        <v>1.47</v>
      </c>
      <c r="I255">
        <v>0.8521739130434782</v>
      </c>
      <c r="K255">
        <v>0.08692586384585863</v>
      </c>
      <c r="L255">
        <v>0.8265621772564551</v>
      </c>
      <c r="M255">
        <v>0.7212254499903792</v>
      </c>
      <c r="N255">
        <v>1.2892950667156993</v>
      </c>
      <c r="O255">
        <v>1.3405601380211845</v>
      </c>
      <c r="P255">
        <v>3.266197593964761</v>
      </c>
      <c r="Q255">
        <v>7.530766289794338</v>
      </c>
      <c r="S255">
        <v>0.7487021432702652</v>
      </c>
      <c r="T255">
        <v>2.826968939347167</v>
      </c>
      <c r="U255">
        <v>3.7766256134343363</v>
      </c>
      <c r="V255">
        <v>5.189670141237339</v>
      </c>
      <c r="W255">
        <v>1.4693910011879043</v>
      </c>
      <c r="X255">
        <v>3.1787582755505044</v>
      </c>
      <c r="Y255">
        <v>24.09738</v>
      </c>
      <c r="Z255">
        <v>41.28749611402752</v>
      </c>
    </row>
    <row r="256" spans="1:26" ht="12.75">
      <c r="A256" t="s">
        <v>55</v>
      </c>
      <c r="B256">
        <v>20020405</v>
      </c>
      <c r="C256">
        <f t="shared" si="3"/>
        <v>2002</v>
      </c>
      <c r="D256">
        <v>56.20538</v>
      </c>
      <c r="E256">
        <v>24.3625</v>
      </c>
      <c r="F256">
        <v>13.1279</v>
      </c>
      <c r="G256">
        <v>11.2346</v>
      </c>
      <c r="H256">
        <v>1.47</v>
      </c>
      <c r="I256">
        <v>0.9565217391304348</v>
      </c>
      <c r="K256">
        <v>0.18475439910985053</v>
      </c>
      <c r="L256">
        <v>2.3047714271489346</v>
      </c>
      <c r="M256">
        <v>2.3755296332808067</v>
      </c>
      <c r="N256">
        <v>6.096505125472187</v>
      </c>
      <c r="O256">
        <v>0.6717985028238848</v>
      </c>
      <c r="P256">
        <v>0.5739148846451196</v>
      </c>
      <c r="Q256">
        <v>12.207273972480783</v>
      </c>
      <c r="S256">
        <v>1.5913102093232205</v>
      </c>
      <c r="T256">
        <v>7.8826704343904765</v>
      </c>
      <c r="U256">
        <v>12.43922556898158</v>
      </c>
      <c r="V256">
        <v>24.53965072259138</v>
      </c>
      <c r="W256">
        <v>0.7363598593331616</v>
      </c>
      <c r="X256">
        <v>0.5585506193496296</v>
      </c>
      <c r="Y256">
        <v>7.87674</v>
      </c>
      <c r="Z256">
        <v>55.624507413969454</v>
      </c>
    </row>
    <row r="257" spans="1:26" ht="12.75">
      <c r="A257" t="s">
        <v>55</v>
      </c>
      <c r="B257">
        <v>20020420</v>
      </c>
      <c r="C257">
        <f t="shared" si="3"/>
        <v>2002</v>
      </c>
      <c r="D257">
        <v>56.79579</v>
      </c>
      <c r="E257">
        <v>51.7498</v>
      </c>
      <c r="F257">
        <v>36.9154</v>
      </c>
      <c r="G257">
        <v>14.8344</v>
      </c>
      <c r="H257">
        <v>1.47</v>
      </c>
      <c r="I257">
        <v>0.9652173913043478</v>
      </c>
      <c r="K257">
        <v>0.0783872524213862</v>
      </c>
      <c r="L257">
        <v>2.255580642304296</v>
      </c>
      <c r="M257">
        <v>1.0687347197130235</v>
      </c>
      <c r="N257">
        <v>3.8577630908324636</v>
      </c>
      <c r="O257">
        <v>4.007038373721088</v>
      </c>
      <c r="P257">
        <v>1.3375269341353964</v>
      </c>
      <c r="Q257">
        <v>12.605031013127654</v>
      </c>
      <c r="S257">
        <v>0.6751581324176303</v>
      </c>
      <c r="T257">
        <v>7.714430434201408</v>
      </c>
      <c r="U257">
        <v>5.596323474842175</v>
      </c>
      <c r="V257">
        <v>15.528266912135328</v>
      </c>
      <c r="W257">
        <v>4.392123830007048</v>
      </c>
      <c r="X257">
        <v>1.3017200240765523</v>
      </c>
      <c r="Y257">
        <v>22.14924</v>
      </c>
      <c r="Z257">
        <v>57.357262807680144</v>
      </c>
    </row>
    <row r="258" spans="1:26" ht="12.75">
      <c r="A258" t="s">
        <v>55</v>
      </c>
      <c r="B258">
        <v>20020426</v>
      </c>
      <c r="C258">
        <f aca="true" t="shared" si="4" ref="C258:C321">INT(B258/10000)</f>
        <v>2002</v>
      </c>
      <c r="D258">
        <v>47.09496</v>
      </c>
      <c r="E258">
        <v>22.2994</v>
      </c>
      <c r="F258">
        <v>13.4392</v>
      </c>
      <c r="G258">
        <v>8.8602</v>
      </c>
      <c r="H258">
        <v>1.47</v>
      </c>
      <c r="I258">
        <v>0.8695652173913043</v>
      </c>
      <c r="K258">
        <v>0.08205776662207015</v>
      </c>
      <c r="L258">
        <v>1.9204684205501952</v>
      </c>
      <c r="M258">
        <v>3.368236132939362</v>
      </c>
      <c r="N258">
        <v>3.107556417479145</v>
      </c>
      <c r="O258">
        <v>0.49575056344701973</v>
      </c>
      <c r="P258">
        <v>0.699537210005274</v>
      </c>
      <c r="Q258">
        <v>9.673606511043067</v>
      </c>
      <c r="S258">
        <v>0.7067726798879798</v>
      </c>
      <c r="T258">
        <v>6.568295432913381</v>
      </c>
      <c r="U258">
        <v>17.637434802007476</v>
      </c>
      <c r="V258">
        <v>12.508535220788355</v>
      </c>
      <c r="W258">
        <v>0.5433933145574201</v>
      </c>
      <c r="X258">
        <v>0.6808099116442393</v>
      </c>
      <c r="Y258">
        <v>8.063519999999999</v>
      </c>
      <c r="Z258">
        <v>46.70876136179885</v>
      </c>
    </row>
    <row r="259" spans="1:26" ht="12.75">
      <c r="A259" t="s">
        <v>55</v>
      </c>
      <c r="B259">
        <v>20020505</v>
      </c>
      <c r="C259">
        <f t="shared" si="4"/>
        <v>2002</v>
      </c>
      <c r="D259">
        <v>40.51011</v>
      </c>
      <c r="E259">
        <v>29.64</v>
      </c>
      <c r="F259">
        <v>20.0197</v>
      </c>
      <c r="G259">
        <v>9.6203</v>
      </c>
      <c r="H259">
        <v>1.61</v>
      </c>
      <c r="I259">
        <v>0.8260869565217391</v>
      </c>
      <c r="K259">
        <v>0.11318714870965041</v>
      </c>
      <c r="L259">
        <v>2.169758421937054</v>
      </c>
      <c r="M259">
        <v>0.46458934706967975</v>
      </c>
      <c r="N259">
        <v>2.6227968965606165</v>
      </c>
      <c r="O259">
        <v>2.4178346987732406</v>
      </c>
      <c r="P259">
        <v>1.3044571546980237</v>
      </c>
      <c r="Q259">
        <v>9.092623667748265</v>
      </c>
      <c r="S259">
        <v>0.9858802732773847</v>
      </c>
      <c r="T259">
        <v>7.528646806227745</v>
      </c>
      <c r="U259">
        <v>2.630379919450858</v>
      </c>
      <c r="V259">
        <v>11.440008333700144</v>
      </c>
      <c r="W259">
        <v>2.7248070376535525</v>
      </c>
      <c r="X259">
        <v>1.2738507486578283</v>
      </c>
      <c r="Y259">
        <v>12.01182</v>
      </c>
      <c r="Z259">
        <v>38.59539311896751</v>
      </c>
    </row>
    <row r="260" spans="1:26" ht="12.75">
      <c r="A260" t="s">
        <v>55</v>
      </c>
      <c r="B260">
        <v>20020511</v>
      </c>
      <c r="C260">
        <f t="shared" si="4"/>
        <v>2002</v>
      </c>
      <c r="D260">
        <v>55.09946</v>
      </c>
      <c r="E260">
        <v>42.8693</v>
      </c>
      <c r="F260">
        <v>28.2165</v>
      </c>
      <c r="G260">
        <v>14.6528</v>
      </c>
      <c r="H260">
        <v>1.61</v>
      </c>
      <c r="I260">
        <v>0.9304347826086956</v>
      </c>
      <c r="K260">
        <v>0.08562718615197255</v>
      </c>
      <c r="L260">
        <v>3.5431756009238007</v>
      </c>
      <c r="M260">
        <v>0.7216763215696496</v>
      </c>
      <c r="N260">
        <v>2.7827193379431847</v>
      </c>
      <c r="O260">
        <v>3.4077089322958947</v>
      </c>
      <c r="P260">
        <v>1.9518023708347807</v>
      </c>
      <c r="Q260">
        <v>12.492709749719284</v>
      </c>
      <c r="S260">
        <v>0.7458280789458799</v>
      </c>
      <c r="T260">
        <v>12.294141781915348</v>
      </c>
      <c r="U260">
        <v>4.085937218692316</v>
      </c>
      <c r="V260">
        <v>12.137551503955292</v>
      </c>
      <c r="W260">
        <v>3.8403573601230563</v>
      </c>
      <c r="X260">
        <v>1.906007339808396</v>
      </c>
      <c r="Y260">
        <v>16.9299</v>
      </c>
      <c r="Z260">
        <v>51.93972328344029</v>
      </c>
    </row>
    <row r="261" spans="1:26" ht="12.75">
      <c r="A261" t="s">
        <v>55</v>
      </c>
      <c r="B261">
        <v>20020523</v>
      </c>
      <c r="C261">
        <f t="shared" si="4"/>
        <v>2002</v>
      </c>
      <c r="D261">
        <v>51.63321</v>
      </c>
      <c r="E261">
        <v>47.5694</v>
      </c>
      <c r="F261">
        <v>37.9089</v>
      </c>
      <c r="G261">
        <v>9.6605</v>
      </c>
      <c r="H261">
        <v>1.61</v>
      </c>
      <c r="I261">
        <v>0.9130434782608695</v>
      </c>
      <c r="K261">
        <v>0.0741039489855033</v>
      </c>
      <c r="L261">
        <v>1.8395521960118733</v>
      </c>
      <c r="M261">
        <v>0.39602305165213697</v>
      </c>
      <c r="N261">
        <v>2.8644880781549396</v>
      </c>
      <c r="O261">
        <v>5.0557519175088315</v>
      </c>
      <c r="P261">
        <v>1.0999556948094</v>
      </c>
      <c r="Q261">
        <v>11.329874887122687</v>
      </c>
      <c r="S261">
        <v>0.6454586259096431</v>
      </c>
      <c r="T261">
        <v>6.382894346841624</v>
      </c>
      <c r="U261">
        <v>2.242175997524965</v>
      </c>
      <c r="V261">
        <v>12.494207053870465</v>
      </c>
      <c r="W261">
        <v>5.6976386402462245</v>
      </c>
      <c r="X261">
        <v>1.074147495206742</v>
      </c>
      <c r="Y261">
        <v>22.745340000000002</v>
      </c>
      <c r="Z261">
        <v>51.28186215959967</v>
      </c>
    </row>
    <row r="262" spans="1:26" ht="12.75">
      <c r="A262" t="s">
        <v>55</v>
      </c>
      <c r="B262">
        <v>20020526</v>
      </c>
      <c r="C262">
        <f t="shared" si="4"/>
        <v>2002</v>
      </c>
      <c r="D262">
        <v>44.6088</v>
      </c>
      <c r="E262">
        <v>28.7423</v>
      </c>
      <c r="F262">
        <v>19.0509</v>
      </c>
      <c r="G262">
        <v>9.6914</v>
      </c>
      <c r="H262">
        <v>1.61</v>
      </c>
      <c r="I262">
        <v>0.8608695652173913</v>
      </c>
      <c r="K262">
        <v>0.09904944782650754</v>
      </c>
      <c r="L262">
        <v>2.2933895168258402</v>
      </c>
      <c r="M262">
        <v>0.6343199530860137</v>
      </c>
      <c r="N262">
        <v>4.222709889251242</v>
      </c>
      <c r="O262">
        <v>1.5578407860661498</v>
      </c>
      <c r="P262">
        <v>0.7653340768651243</v>
      </c>
      <c r="Q262">
        <v>9.572643669920877</v>
      </c>
      <c r="S262">
        <v>0.8627383744922055</v>
      </c>
      <c r="T262">
        <v>7.957623063802978</v>
      </c>
      <c r="U262">
        <v>3.591348957155956</v>
      </c>
      <c r="V262">
        <v>18.418443451408805</v>
      </c>
      <c r="W262">
        <v>1.7556268588462722</v>
      </c>
      <c r="X262">
        <v>0.7473770857684296</v>
      </c>
      <c r="Y262">
        <v>11.430539999999999</v>
      </c>
      <c r="Z262">
        <v>44.76369779147464</v>
      </c>
    </row>
    <row r="263" spans="1:26" ht="12.75">
      <c r="A263" t="s">
        <v>55</v>
      </c>
      <c r="B263">
        <v>20020604</v>
      </c>
      <c r="C263">
        <f t="shared" si="4"/>
        <v>2002</v>
      </c>
      <c r="D263">
        <v>50.30114</v>
      </c>
      <c r="E263">
        <v>50.4995</v>
      </c>
      <c r="F263">
        <v>41.1703</v>
      </c>
      <c r="G263">
        <v>9.3292</v>
      </c>
      <c r="H263">
        <v>1.5</v>
      </c>
      <c r="I263">
        <v>0.8956521739130435</v>
      </c>
      <c r="K263">
        <v>0.059722065589857314</v>
      </c>
      <c r="L263">
        <v>1.3646517997724095</v>
      </c>
      <c r="M263">
        <v>0.32213647159920367</v>
      </c>
      <c r="N263">
        <v>3.1469775574970225</v>
      </c>
      <c r="O263">
        <v>2.7183580576540685</v>
      </c>
      <c r="P263">
        <v>1.9849578232758773</v>
      </c>
      <c r="Q263">
        <v>9.59680377538844</v>
      </c>
      <c r="S263">
        <v>0.515635025928475</v>
      </c>
      <c r="T263">
        <v>4.681838333643354</v>
      </c>
      <c r="U263">
        <v>1.716195932955446</v>
      </c>
      <c r="V263">
        <v>12.894172812447374</v>
      </c>
      <c r="W263">
        <v>2.9975741889194323</v>
      </c>
      <c r="X263">
        <v>1.93322561985234</v>
      </c>
      <c r="Y263">
        <v>24.70218</v>
      </c>
      <c r="Z263">
        <v>49.44082191374642</v>
      </c>
    </row>
    <row r="264" spans="1:26" ht="12.75">
      <c r="A264" t="s">
        <v>55</v>
      </c>
      <c r="B264">
        <v>20020613</v>
      </c>
      <c r="C264">
        <f t="shared" si="4"/>
        <v>2002</v>
      </c>
      <c r="D264">
        <v>55.18957</v>
      </c>
      <c r="E264">
        <v>47.1769</v>
      </c>
      <c r="F264">
        <v>35.7703</v>
      </c>
      <c r="G264">
        <v>11.4066</v>
      </c>
      <c r="H264">
        <v>1.5</v>
      </c>
      <c r="I264">
        <v>0.9478260869565217</v>
      </c>
      <c r="K264">
        <v>0.021455399745099656</v>
      </c>
      <c r="L264">
        <v>1.469770937066737</v>
      </c>
      <c r="M264">
        <v>0.5302982438535966</v>
      </c>
      <c r="N264">
        <v>5.06036607845208</v>
      </c>
      <c r="O264">
        <v>1.2833477211274809</v>
      </c>
      <c r="P264">
        <v>1.6910994205033685</v>
      </c>
      <c r="Q264">
        <v>10.056337800748363</v>
      </c>
      <c r="S264">
        <v>0.18524402152877195</v>
      </c>
      <c r="T264">
        <v>5.042480371902622</v>
      </c>
      <c r="U264">
        <v>2.825186744105406</v>
      </c>
      <c r="V264">
        <v>20.73393709286708</v>
      </c>
      <c r="W264">
        <v>1.415166774453618</v>
      </c>
      <c r="X264">
        <v>1.6470257892125402</v>
      </c>
      <c r="Y264">
        <v>21.46218</v>
      </c>
      <c r="Z264">
        <v>53.31122079407004</v>
      </c>
    </row>
    <row r="265" spans="1:26" ht="12.75">
      <c r="A265" t="s">
        <v>55</v>
      </c>
      <c r="B265">
        <v>20020806</v>
      </c>
      <c r="C265">
        <f t="shared" si="4"/>
        <v>2002</v>
      </c>
      <c r="D265">
        <v>55.13116</v>
      </c>
      <c r="E265">
        <v>20.3824</v>
      </c>
      <c r="F265">
        <v>8.3241</v>
      </c>
      <c r="G265">
        <v>12.0583</v>
      </c>
      <c r="H265">
        <v>1.86</v>
      </c>
      <c r="I265">
        <v>0.9391304347826087</v>
      </c>
      <c r="K265">
        <v>0.0450252334121611</v>
      </c>
      <c r="L265">
        <v>1.4248320152738292</v>
      </c>
      <c r="M265">
        <v>0.518654485318939</v>
      </c>
      <c r="N265">
        <v>8.00490144965642</v>
      </c>
      <c r="O265">
        <v>1.4328411453647407</v>
      </c>
      <c r="P265">
        <v>0.9898658850243639</v>
      </c>
      <c r="Q265">
        <v>12.416120214050453</v>
      </c>
      <c r="S265">
        <v>0.39998223836818825</v>
      </c>
      <c r="T265">
        <v>5.070236462623194</v>
      </c>
      <c r="U265">
        <v>3.3304096244312786</v>
      </c>
      <c r="V265">
        <v>39.726389527644926</v>
      </c>
      <c r="W265">
        <v>1.6937153268046061</v>
      </c>
      <c r="X265">
        <v>0.9724880624883121</v>
      </c>
      <c r="Y265">
        <v>4.994459999999999</v>
      </c>
      <c r="Z265">
        <v>56.187681242360505</v>
      </c>
    </row>
    <row r="266" spans="1:26" ht="12.75">
      <c r="A266" t="s">
        <v>55</v>
      </c>
      <c r="B266">
        <v>20020809</v>
      </c>
      <c r="C266">
        <f t="shared" si="4"/>
        <v>2002</v>
      </c>
      <c r="D266">
        <v>59.77902</v>
      </c>
      <c r="E266">
        <v>23.6033</v>
      </c>
      <c r="F266">
        <v>10.8057</v>
      </c>
      <c r="G266">
        <v>12.7976</v>
      </c>
      <c r="H266">
        <v>1.86</v>
      </c>
      <c r="I266">
        <v>0.9739130434782609</v>
      </c>
      <c r="K266">
        <v>0.05166170972331299</v>
      </c>
      <c r="L266">
        <v>1.655937125454824</v>
      </c>
      <c r="M266">
        <v>0.7445580542176213</v>
      </c>
      <c r="N266">
        <v>8.842901928289729</v>
      </c>
      <c r="O266">
        <v>1.0914646862691357</v>
      </c>
      <c r="P266">
        <v>0.5826363964241986</v>
      </c>
      <c r="Q266">
        <v>12.969159900378822</v>
      </c>
      <c r="S266">
        <v>0.45893746077676384</v>
      </c>
      <c r="T266">
        <v>5.892619412877887</v>
      </c>
      <c r="U266">
        <v>4.780992703050368</v>
      </c>
      <c r="V266">
        <v>43.885183192739774</v>
      </c>
      <c r="W266">
        <v>1.290185219610952</v>
      </c>
      <c r="X266">
        <v>0.5724077866162597</v>
      </c>
      <c r="Y266">
        <v>6.48342</v>
      </c>
      <c r="Z266">
        <v>63.36374577567201</v>
      </c>
    </row>
    <row r="267" spans="1:26" ht="12.75">
      <c r="A267" t="s">
        <v>55</v>
      </c>
      <c r="B267">
        <v>20020815</v>
      </c>
      <c r="C267">
        <f t="shared" si="4"/>
        <v>2002</v>
      </c>
      <c r="D267">
        <v>41.04379</v>
      </c>
      <c r="E267">
        <v>28.0106</v>
      </c>
      <c r="F267">
        <v>20.7282</v>
      </c>
      <c r="G267">
        <v>7.2824</v>
      </c>
      <c r="H267">
        <v>1.86</v>
      </c>
      <c r="I267">
        <v>0.8434782608695652</v>
      </c>
      <c r="K267">
        <v>0.06566720988312615</v>
      </c>
      <c r="L267">
        <v>1.9750885074455051</v>
      </c>
      <c r="M267">
        <v>0.5799899277839331</v>
      </c>
      <c r="N267">
        <v>2.203108078379022</v>
      </c>
      <c r="O267">
        <v>1.9407934090971475</v>
      </c>
      <c r="P267">
        <v>1.4243136869075688</v>
      </c>
      <c r="Q267">
        <v>8.188960819496302</v>
      </c>
      <c r="S267">
        <v>0.5833555010367177</v>
      </c>
      <c r="T267">
        <v>7.028313274834482</v>
      </c>
      <c r="U267">
        <v>3.7242597764810643</v>
      </c>
      <c r="V267">
        <v>10.933492466286744</v>
      </c>
      <c r="W267">
        <v>2.294149322681846</v>
      </c>
      <c r="X267">
        <v>1.3993088141655001</v>
      </c>
      <c r="Y267">
        <v>12.43692</v>
      </c>
      <c r="Z267">
        <v>38.399799155486356</v>
      </c>
    </row>
    <row r="268" spans="1:26" ht="12.75">
      <c r="A268" t="s">
        <v>55</v>
      </c>
      <c r="B268">
        <v>20020818</v>
      </c>
      <c r="C268">
        <f t="shared" si="4"/>
        <v>2002</v>
      </c>
      <c r="D268">
        <v>40.36639</v>
      </c>
      <c r="E268">
        <v>26.8855</v>
      </c>
      <c r="F268">
        <v>18.3071</v>
      </c>
      <c r="G268">
        <v>8.5784</v>
      </c>
      <c r="H268">
        <v>1.86</v>
      </c>
      <c r="I268">
        <v>0.8173913043478261</v>
      </c>
      <c r="K268">
        <v>0.05432516547274997</v>
      </c>
      <c r="L268">
        <v>1.22342453317723</v>
      </c>
      <c r="M268">
        <v>0.7026269973454761</v>
      </c>
      <c r="N268">
        <v>3.336853179504528</v>
      </c>
      <c r="O268">
        <v>1.5657944869929206</v>
      </c>
      <c r="P268">
        <v>1.7227984318811609</v>
      </c>
      <c r="Q268">
        <v>8.605822794374067</v>
      </c>
      <c r="S268">
        <v>0.48259830407994775</v>
      </c>
      <c r="T268">
        <v>4.353531932808814</v>
      </c>
      <c r="U268">
        <v>4.511742943677915</v>
      </c>
      <c r="V268">
        <v>16.55999515287562</v>
      </c>
      <c r="W268">
        <v>1.8508751858678485</v>
      </c>
      <c r="X268">
        <v>1.692553440243852</v>
      </c>
      <c r="Y268">
        <v>10.984259999999999</v>
      </c>
      <c r="Z268">
        <v>40.43555695955399</v>
      </c>
    </row>
    <row r="269" spans="1:26" ht="12.75">
      <c r="A269" t="s">
        <v>55</v>
      </c>
      <c r="B269">
        <v>20020905</v>
      </c>
      <c r="C269">
        <f t="shared" si="4"/>
        <v>2002</v>
      </c>
      <c r="D269">
        <v>65.49485</v>
      </c>
      <c r="E269">
        <v>49.0012</v>
      </c>
      <c r="F269">
        <v>38.4834</v>
      </c>
      <c r="G269">
        <v>10.5178</v>
      </c>
      <c r="H269">
        <v>2.04</v>
      </c>
      <c r="I269">
        <v>0.9826086956521739</v>
      </c>
      <c r="K269">
        <v>0.05607799153383929</v>
      </c>
      <c r="L269">
        <v>1.724032347560235</v>
      </c>
      <c r="M269">
        <v>0.7681724531819074</v>
      </c>
      <c r="N269">
        <v>5.058644631289727</v>
      </c>
      <c r="O269">
        <v>1.8729158023243648</v>
      </c>
      <c r="P269">
        <v>6.268436663456606E-06</v>
      </c>
      <c r="Q269">
        <v>9.479849494326738</v>
      </c>
      <c r="S269">
        <v>0.5051681286994154</v>
      </c>
      <c r="T269">
        <v>6.245002999560878</v>
      </c>
      <c r="U269">
        <v>5.352704038152806</v>
      </c>
      <c r="V269">
        <v>27.293802559282536</v>
      </c>
      <c r="W269">
        <v>2.288223919121764</v>
      </c>
      <c r="X269">
        <v>6.185050515506304E-06</v>
      </c>
      <c r="Y269">
        <v>23.090040000000002</v>
      </c>
      <c r="Z269">
        <v>64.77494782986793</v>
      </c>
    </row>
    <row r="270" spans="1:26" ht="12.75">
      <c r="A270" t="s">
        <v>55</v>
      </c>
      <c r="B270">
        <v>20020908</v>
      </c>
      <c r="C270">
        <f t="shared" si="4"/>
        <v>2002</v>
      </c>
      <c r="D270">
        <v>54.35749</v>
      </c>
      <c r="E270">
        <v>20.0962</v>
      </c>
      <c r="F270">
        <v>7.7004</v>
      </c>
      <c r="G270">
        <v>12.3958</v>
      </c>
      <c r="H270">
        <v>2.04</v>
      </c>
      <c r="I270">
        <v>0.9217391304347826</v>
      </c>
      <c r="K270">
        <v>0.06163742077551083</v>
      </c>
      <c r="L270">
        <v>2.1935688550267463</v>
      </c>
      <c r="M270">
        <v>0.6107619130691364</v>
      </c>
      <c r="N270">
        <v>6.571796686997774</v>
      </c>
      <c r="O270">
        <v>0.6087473463862109</v>
      </c>
      <c r="P270">
        <v>0.201871298674304</v>
      </c>
      <c r="Q270">
        <v>10.248383520929682</v>
      </c>
      <c r="S270">
        <v>0.5552492102402427</v>
      </c>
      <c r="T270">
        <v>7.9458161552312365</v>
      </c>
      <c r="U270">
        <v>4.255851332462359</v>
      </c>
      <c r="V270">
        <v>35.45798021177328</v>
      </c>
      <c r="W270">
        <v>0.7437335073867823</v>
      </c>
      <c r="X270">
        <v>0.1991858970531456</v>
      </c>
      <c r="Y270">
        <v>4.62024</v>
      </c>
      <c r="Z270">
        <v>53.77805631414706</v>
      </c>
    </row>
    <row r="271" spans="1:26" ht="12.75">
      <c r="A271" t="s">
        <v>55</v>
      </c>
      <c r="B271">
        <v>20020929</v>
      </c>
      <c r="C271">
        <f t="shared" si="4"/>
        <v>2002</v>
      </c>
      <c r="D271">
        <v>48.65703</v>
      </c>
      <c r="E271">
        <v>18.0713</v>
      </c>
      <c r="F271">
        <v>9.8011</v>
      </c>
      <c r="G271">
        <v>8.2702</v>
      </c>
      <c r="H271">
        <v>2.04</v>
      </c>
      <c r="I271">
        <v>0.8782608695652174</v>
      </c>
      <c r="K271">
        <v>0.18818384140328617</v>
      </c>
      <c r="L271">
        <v>2.06993776013796</v>
      </c>
      <c r="M271">
        <v>0.36270364194405597</v>
      </c>
      <c r="N271">
        <v>5.805580555034576</v>
      </c>
      <c r="O271">
        <v>1.1022202591132917</v>
      </c>
      <c r="P271">
        <v>0.1897657032481362</v>
      </c>
      <c r="Q271">
        <v>9.718391760881305</v>
      </c>
      <c r="S271">
        <v>1.69521904071405</v>
      </c>
      <c r="T271">
        <v>7.497984326836561</v>
      </c>
      <c r="U271">
        <v>2.5273559873760965</v>
      </c>
      <c r="V271">
        <v>31.323878422099074</v>
      </c>
      <c r="W271">
        <v>1.34663115016359</v>
      </c>
      <c r="X271">
        <v>0.18724133683007999</v>
      </c>
      <c r="Y271">
        <v>5.88066</v>
      </c>
      <c r="Z271">
        <v>50.45897026401944</v>
      </c>
    </row>
    <row r="272" spans="1:26" ht="12.75">
      <c r="A272" t="s">
        <v>55</v>
      </c>
      <c r="B272">
        <v>20021210</v>
      </c>
      <c r="C272">
        <f t="shared" si="4"/>
        <v>2002</v>
      </c>
      <c r="D272">
        <v>48.86724</v>
      </c>
      <c r="E272">
        <v>8.881</v>
      </c>
      <c r="F272">
        <v>0.3461</v>
      </c>
      <c r="G272">
        <v>8.5349</v>
      </c>
      <c r="H272">
        <v>2.03</v>
      </c>
      <c r="I272">
        <v>0.8869565217391304</v>
      </c>
      <c r="K272">
        <v>0.0070342449581115955</v>
      </c>
      <c r="L272">
        <v>0.7983690545595944</v>
      </c>
      <c r="M272">
        <v>5.742413151482357</v>
      </c>
      <c r="N272">
        <v>0.8626688164698226</v>
      </c>
      <c r="O272">
        <v>0.10662478390126694</v>
      </c>
      <c r="P272">
        <v>0.09083908584830647</v>
      </c>
      <c r="Q272">
        <v>7.6079491372194585</v>
      </c>
      <c r="S272">
        <v>0.06331791284947619</v>
      </c>
      <c r="T272">
        <v>2.8891193401882633</v>
      </c>
      <c r="U272">
        <v>39.839262142198855</v>
      </c>
      <c r="V272">
        <v>4.633771542267325</v>
      </c>
      <c r="W272">
        <v>0.13003317865081243</v>
      </c>
      <c r="X272">
        <v>0.0896092307838522</v>
      </c>
      <c r="Y272">
        <v>0.20766</v>
      </c>
      <c r="Z272">
        <v>47.85277334693858</v>
      </c>
    </row>
    <row r="273" spans="1:26" ht="12.75">
      <c r="A273" t="s">
        <v>55</v>
      </c>
      <c r="B273">
        <v>20021225</v>
      </c>
      <c r="C273">
        <f t="shared" si="4"/>
        <v>2002</v>
      </c>
      <c r="D273">
        <v>40.13253</v>
      </c>
      <c r="E273">
        <v>8.9173</v>
      </c>
      <c r="F273">
        <v>1.4148</v>
      </c>
      <c r="G273">
        <v>7.5025</v>
      </c>
      <c r="H273">
        <v>2.03</v>
      </c>
      <c r="I273">
        <v>0.808695652173913</v>
      </c>
      <c r="K273">
        <v>0.019936646729435296</v>
      </c>
      <c r="L273">
        <v>0.7773059791340975</v>
      </c>
      <c r="M273">
        <v>3.6211750889100447</v>
      </c>
      <c r="N273">
        <v>1.2181992989105315</v>
      </c>
      <c r="O273">
        <v>0.11454233164200693</v>
      </c>
      <c r="P273">
        <v>0.010896749343625485</v>
      </c>
      <c r="Q273">
        <v>5.762056094669741</v>
      </c>
      <c r="S273">
        <v>0.17945733588215368</v>
      </c>
      <c r="T273">
        <v>2.8128967734090238</v>
      </c>
      <c r="U273">
        <v>25.122703613313977</v>
      </c>
      <c r="V273">
        <v>6.543481271528134</v>
      </c>
      <c r="W273">
        <v>0.13968894405711157</v>
      </c>
      <c r="X273">
        <v>0.01074922009185906</v>
      </c>
      <c r="Y273">
        <v>0.84888</v>
      </c>
      <c r="Z273">
        <v>35.65785715828226</v>
      </c>
    </row>
    <row r="274" spans="1:26" ht="12.75">
      <c r="A274" t="s">
        <v>55</v>
      </c>
      <c r="B274">
        <v>20030106</v>
      </c>
      <c r="C274">
        <f t="shared" si="4"/>
        <v>2003</v>
      </c>
      <c r="D274">
        <v>47.26868</v>
      </c>
      <c r="E274">
        <v>14.8753</v>
      </c>
      <c r="F274">
        <v>8.1144</v>
      </c>
      <c r="G274">
        <v>6.7609</v>
      </c>
      <c r="H274">
        <v>2.22</v>
      </c>
      <c r="I274">
        <v>0.8828828828828829</v>
      </c>
      <c r="K274">
        <v>0.01544571039279338</v>
      </c>
      <c r="L274">
        <v>0.4932553619673967</v>
      </c>
      <c r="M274">
        <v>4.477211141102267</v>
      </c>
      <c r="N274">
        <v>0.7336979950663562</v>
      </c>
      <c r="O274">
        <v>0.22286631528672035</v>
      </c>
      <c r="P274">
        <v>0.40203770457450516</v>
      </c>
      <c r="Q274">
        <v>6.344514228390039</v>
      </c>
      <c r="S274">
        <v>0.14106743684694428</v>
      </c>
      <c r="T274">
        <v>1.8182216214479376</v>
      </c>
      <c r="U274">
        <v>33.64604035746989</v>
      </c>
      <c r="V274">
        <v>4.276136167107763</v>
      </c>
      <c r="W274">
        <v>0.28112814582348766</v>
      </c>
      <c r="X274">
        <v>0.39839952405544926</v>
      </c>
      <c r="Y274">
        <v>4.86864</v>
      </c>
      <c r="Z274">
        <v>45.42963325275147</v>
      </c>
    </row>
    <row r="275" spans="1:26" ht="12.75">
      <c r="A275" t="s">
        <v>55</v>
      </c>
      <c r="B275">
        <v>20030112</v>
      </c>
      <c r="C275">
        <f t="shared" si="4"/>
        <v>2003</v>
      </c>
      <c r="D275">
        <v>43.16444</v>
      </c>
      <c r="E275">
        <v>12.863</v>
      </c>
      <c r="F275">
        <v>6.2551</v>
      </c>
      <c r="G275">
        <v>6.6079</v>
      </c>
      <c r="H275">
        <v>2.22</v>
      </c>
      <c r="I275">
        <v>0.8558558558558559</v>
      </c>
      <c r="K275">
        <v>0.08921215870814905</v>
      </c>
      <c r="L275">
        <v>0.6855311504944325</v>
      </c>
      <c r="M275">
        <v>4.438436185285014</v>
      </c>
      <c r="N275">
        <v>9.213013068195566E-06</v>
      </c>
      <c r="O275">
        <v>0.2845165357657016</v>
      </c>
      <c r="P275">
        <v>0.23847080586509578</v>
      </c>
      <c r="Q275">
        <v>5.736176049131461</v>
      </c>
      <c r="S275">
        <v>0.8147848331024794</v>
      </c>
      <c r="T275">
        <v>2.526982281618755</v>
      </c>
      <c r="U275">
        <v>33.35464830845316</v>
      </c>
      <c r="V275">
        <v>5.3695251525642375E-05</v>
      </c>
      <c r="W275">
        <v>0.3588949996908738</v>
      </c>
      <c r="X275">
        <v>0.236312799711966</v>
      </c>
      <c r="Y275">
        <v>3.7530599999999996</v>
      </c>
      <c r="Z275">
        <v>41.04473691782876</v>
      </c>
    </row>
    <row r="276" spans="1:26" ht="12.75">
      <c r="A276" t="s">
        <v>55</v>
      </c>
      <c r="B276">
        <v>20030115</v>
      </c>
      <c r="C276">
        <f t="shared" si="4"/>
        <v>2003</v>
      </c>
      <c r="D276">
        <v>42.31547</v>
      </c>
      <c r="E276">
        <v>13.5338</v>
      </c>
      <c r="F276">
        <v>7.0607</v>
      </c>
      <c r="G276">
        <v>6.4731</v>
      </c>
      <c r="H276">
        <v>2.22</v>
      </c>
      <c r="I276">
        <v>0.8378378378378378</v>
      </c>
      <c r="K276">
        <v>0.02628383675188921</v>
      </c>
      <c r="L276">
        <v>0.8817709836512357</v>
      </c>
      <c r="M276">
        <v>3.122623840131824</v>
      </c>
      <c r="N276">
        <v>1.8083802440515409</v>
      </c>
      <c r="O276">
        <v>0.28173274044133184</v>
      </c>
      <c r="P276">
        <v>0.29471513280974654</v>
      </c>
      <c r="Q276">
        <v>6.415506777837569</v>
      </c>
      <c r="S276">
        <v>0.24005328254908215</v>
      </c>
      <c r="T276">
        <v>3.2503550721584755</v>
      </c>
      <c r="U276">
        <v>23.466377714857277</v>
      </c>
      <c r="V276">
        <v>10.539595606735421</v>
      </c>
      <c r="W276">
        <v>0.3553834631139563</v>
      </c>
      <c r="X276">
        <v>0.29204815197024</v>
      </c>
      <c r="Y276">
        <v>4.23642</v>
      </c>
      <c r="Z276">
        <v>42.380233291384464</v>
      </c>
    </row>
    <row r="277" spans="1:26" ht="12.75">
      <c r="A277" t="s">
        <v>55</v>
      </c>
      <c r="B277">
        <v>20030124</v>
      </c>
      <c r="C277">
        <f t="shared" si="4"/>
        <v>2003</v>
      </c>
      <c r="D277">
        <v>69.6115</v>
      </c>
      <c r="E277">
        <v>21.1905</v>
      </c>
      <c r="F277">
        <v>10.987</v>
      </c>
      <c r="G277">
        <v>10.2035</v>
      </c>
      <c r="H277">
        <v>2.22</v>
      </c>
      <c r="I277">
        <v>0.972972972972973</v>
      </c>
      <c r="K277">
        <v>0.07654344115659348</v>
      </c>
      <c r="L277">
        <v>1.4714062690097103</v>
      </c>
      <c r="M277">
        <v>5.646602940887403</v>
      </c>
      <c r="N277">
        <v>1.4348089953493754</v>
      </c>
      <c r="O277">
        <v>0.8949540435988512</v>
      </c>
      <c r="P277">
        <v>0.0954311588479002</v>
      </c>
      <c r="Q277">
        <v>9.619746848849832</v>
      </c>
      <c r="S277">
        <v>0.6990799889944557</v>
      </c>
      <c r="T277">
        <v>5.423849183466821</v>
      </c>
      <c r="U277">
        <v>42.433967138063586</v>
      </c>
      <c r="V277">
        <v>8.362348921711478</v>
      </c>
      <c r="W277">
        <v>1.1289134051078795</v>
      </c>
      <c r="X277">
        <v>0.09456756874408441</v>
      </c>
      <c r="Y277">
        <v>6.5922</v>
      </c>
      <c r="Z277">
        <v>64.7349262060883</v>
      </c>
    </row>
    <row r="278" spans="1:26" ht="12.75">
      <c r="A278" t="s">
        <v>55</v>
      </c>
      <c r="B278">
        <v>20030127</v>
      </c>
      <c r="C278">
        <f t="shared" si="4"/>
        <v>2003</v>
      </c>
      <c r="D278">
        <v>54.48793</v>
      </c>
      <c r="E278">
        <v>20.5602</v>
      </c>
      <c r="F278">
        <v>12.2827</v>
      </c>
      <c r="G278">
        <v>8.2775</v>
      </c>
      <c r="H278">
        <v>2.22</v>
      </c>
      <c r="I278">
        <v>0.918918918918919</v>
      </c>
      <c r="K278">
        <v>0.09049528337576103</v>
      </c>
      <c r="L278">
        <v>1.3219369294219452</v>
      </c>
      <c r="M278">
        <v>3.9135653080668855</v>
      </c>
      <c r="N278">
        <v>1.7501953299640185</v>
      </c>
      <c r="O278">
        <v>1.1919705434346939</v>
      </c>
      <c r="P278">
        <v>0.0943431117006084</v>
      </c>
      <c r="Q278">
        <v>8.362506505963912</v>
      </c>
      <c r="S278">
        <v>0.8265037572187547</v>
      </c>
      <c r="T278">
        <v>4.872880241339066</v>
      </c>
      <c r="U278">
        <v>29.41026727285293</v>
      </c>
      <c r="V278">
        <v>10.200482487737174</v>
      </c>
      <c r="W278">
        <v>1.5035761161165362</v>
      </c>
      <c r="X278">
        <v>0.0934893677179152</v>
      </c>
      <c r="Y278">
        <v>7.369619999999999</v>
      </c>
      <c r="Z278">
        <v>54.27681924298238</v>
      </c>
    </row>
    <row r="279" spans="1:26" ht="12.75">
      <c r="A279" t="s">
        <v>55</v>
      </c>
      <c r="B279">
        <v>20030202</v>
      </c>
      <c r="C279">
        <f t="shared" si="4"/>
        <v>2003</v>
      </c>
      <c r="D279">
        <v>77.93276</v>
      </c>
      <c r="E279">
        <v>73.054</v>
      </c>
      <c r="F279">
        <v>62.1764</v>
      </c>
      <c r="G279">
        <v>10.8776</v>
      </c>
      <c r="H279">
        <v>1.89</v>
      </c>
      <c r="I279">
        <v>1</v>
      </c>
      <c r="K279">
        <v>0.083317561750271</v>
      </c>
      <c r="L279">
        <v>0.41761144761322094</v>
      </c>
      <c r="M279">
        <v>3.3340826108096313</v>
      </c>
      <c r="N279">
        <v>0.8087703058165587</v>
      </c>
      <c r="O279">
        <v>3.7451085409281144</v>
      </c>
      <c r="P279">
        <v>4.5237916156258855</v>
      </c>
      <c r="Q279">
        <v>12.912682082543682</v>
      </c>
      <c r="S279">
        <v>0.7418856429905979</v>
      </c>
      <c r="T279">
        <v>1.4905056749307357</v>
      </c>
      <c r="U279">
        <v>21.712850322438808</v>
      </c>
      <c r="V279">
        <v>4.0720598019459535</v>
      </c>
      <c r="W279">
        <v>4.451737467827233</v>
      </c>
      <c r="X279">
        <v>4.447579890303126</v>
      </c>
      <c r="Y279">
        <v>37.305839999999996</v>
      </c>
      <c r="Z279">
        <v>74.22245880043644</v>
      </c>
    </row>
    <row r="280" spans="1:26" ht="12.75">
      <c r="A280" t="s">
        <v>55</v>
      </c>
      <c r="B280">
        <v>20030208</v>
      </c>
      <c r="C280">
        <f t="shared" si="4"/>
        <v>2003</v>
      </c>
      <c r="D280">
        <v>59.92726</v>
      </c>
      <c r="E280">
        <v>14.9266</v>
      </c>
      <c r="F280">
        <v>3.1306</v>
      </c>
      <c r="G280">
        <v>11.796</v>
      </c>
      <c r="H280">
        <v>1.89</v>
      </c>
      <c r="I280">
        <v>0.9279279279279279</v>
      </c>
      <c r="K280">
        <v>1.1266612232946857E-05</v>
      </c>
      <c r="L280">
        <v>1.0064486909835246</v>
      </c>
      <c r="M280">
        <v>6.075494530668351</v>
      </c>
      <c r="N280">
        <v>2.556693325526272</v>
      </c>
      <c r="O280">
        <v>0.15763692939069227</v>
      </c>
      <c r="P280">
        <v>0.05356104846802249</v>
      </c>
      <c r="Q280">
        <v>9.849845791649097</v>
      </c>
      <c r="S280">
        <v>0.00010032144106447435</v>
      </c>
      <c r="T280">
        <v>3.5921368870781465</v>
      </c>
      <c r="U280">
        <v>39.565997240591365</v>
      </c>
      <c r="V280">
        <v>12.872638920970012</v>
      </c>
      <c r="W280">
        <v>0.1873799429876792</v>
      </c>
      <c r="X280">
        <v>0.05265871249398156</v>
      </c>
      <c r="Y280">
        <v>1.8783599999999998</v>
      </c>
      <c r="Z280">
        <v>58.14927202556225</v>
      </c>
    </row>
    <row r="281" spans="1:26" ht="12.75">
      <c r="A281" t="s">
        <v>55</v>
      </c>
      <c r="B281">
        <v>20030512</v>
      </c>
      <c r="C281">
        <f t="shared" si="4"/>
        <v>2003</v>
      </c>
      <c r="D281">
        <v>45.71755</v>
      </c>
      <c r="E281">
        <v>28.0524</v>
      </c>
      <c r="F281">
        <v>16.9413</v>
      </c>
      <c r="G281">
        <v>11.1111</v>
      </c>
      <c r="H281">
        <v>1.61</v>
      </c>
      <c r="I281">
        <v>0.8738738738738738</v>
      </c>
      <c r="K281">
        <v>0.04544516512156139</v>
      </c>
      <c r="L281">
        <v>3.199886719454833</v>
      </c>
      <c r="M281">
        <v>0.5900218204226991</v>
      </c>
      <c r="N281">
        <v>3.2165240228560723</v>
      </c>
      <c r="O281">
        <v>1.7439393111595707</v>
      </c>
      <c r="P281">
        <v>0.9627932158476545</v>
      </c>
      <c r="Q281">
        <v>9.75861025486239</v>
      </c>
      <c r="S281">
        <v>0.39583550182107236</v>
      </c>
      <c r="T281">
        <v>11.102995009558303</v>
      </c>
      <c r="U281">
        <v>3.340544845176873</v>
      </c>
      <c r="V281">
        <v>14.029703052978947</v>
      </c>
      <c r="W281">
        <v>1.9653527640658404</v>
      </c>
      <c r="X281">
        <v>0.940203251899164</v>
      </c>
      <c r="Y281">
        <v>10.164779999999999</v>
      </c>
      <c r="Z281">
        <v>41.939414425500196</v>
      </c>
    </row>
    <row r="282" spans="1:26" ht="12.75">
      <c r="A282" t="s">
        <v>55</v>
      </c>
      <c r="B282">
        <v>20030515</v>
      </c>
      <c r="C282">
        <f t="shared" si="4"/>
        <v>2003</v>
      </c>
      <c r="D282">
        <v>66.98785</v>
      </c>
      <c r="E282">
        <v>71.044</v>
      </c>
      <c r="F282">
        <v>54.1211</v>
      </c>
      <c r="G282">
        <v>16.9229</v>
      </c>
      <c r="H282">
        <v>1.61</v>
      </c>
      <c r="I282">
        <v>0.963963963963964</v>
      </c>
      <c r="K282">
        <v>0.07581633717828001</v>
      </c>
      <c r="L282">
        <v>2.6869812088606686</v>
      </c>
      <c r="M282">
        <v>0.45793899127544174</v>
      </c>
      <c r="N282">
        <v>2.4670059283676946</v>
      </c>
      <c r="O282">
        <v>5.06967089413068</v>
      </c>
      <c r="P282">
        <v>2.5040505528381605</v>
      </c>
      <c r="Q282">
        <v>13.261463912650926</v>
      </c>
      <c r="S282">
        <v>0.6603738327922044</v>
      </c>
      <c r="T282">
        <v>9.323310969533226</v>
      </c>
      <c r="U282">
        <v>2.5927273937338975</v>
      </c>
      <c r="V282">
        <v>10.760485654388079</v>
      </c>
      <c r="W282">
        <v>5.713324793429233</v>
      </c>
      <c r="X282">
        <v>2.445298153275384</v>
      </c>
      <c r="Y282">
        <v>32.47266</v>
      </c>
      <c r="Z282">
        <v>63.96818079715202</v>
      </c>
    </row>
    <row r="283" spans="1:26" ht="12.75">
      <c r="A283" t="s">
        <v>55</v>
      </c>
      <c r="B283">
        <v>20030521</v>
      </c>
      <c r="C283">
        <f t="shared" si="4"/>
        <v>2003</v>
      </c>
      <c r="D283">
        <v>48.98381</v>
      </c>
      <c r="E283">
        <v>31.7842</v>
      </c>
      <c r="F283">
        <v>23.7588</v>
      </c>
      <c r="G283">
        <v>8.0254</v>
      </c>
      <c r="H283">
        <v>1.61</v>
      </c>
      <c r="I283">
        <v>0.9009009009009009</v>
      </c>
      <c r="K283">
        <v>0.019636473322345464</v>
      </c>
      <c r="L283">
        <v>1.763803620413347</v>
      </c>
      <c r="M283">
        <v>2.724616953530897</v>
      </c>
      <c r="N283">
        <v>2.442733523378521</v>
      </c>
      <c r="O283">
        <v>1.6103532887758523</v>
      </c>
      <c r="P283">
        <v>0.6435499020717945</v>
      </c>
      <c r="Q283">
        <v>9.20469376149276</v>
      </c>
      <c r="S283">
        <v>0.17103718846119711</v>
      </c>
      <c r="T283">
        <v>6.120061274739974</v>
      </c>
      <c r="U283">
        <v>15.426048332718572</v>
      </c>
      <c r="V283">
        <v>10.65461527009747</v>
      </c>
      <c r="W283">
        <v>1.814806436763984</v>
      </c>
      <c r="X283">
        <v>0.6284503263295026</v>
      </c>
      <c r="Y283">
        <v>14.25528</v>
      </c>
      <c r="Z283">
        <v>49.0702988291107</v>
      </c>
    </row>
    <row r="284" spans="1:26" ht="12.75">
      <c r="A284" t="s">
        <v>55</v>
      </c>
      <c r="B284">
        <v>20030524</v>
      </c>
      <c r="C284">
        <f t="shared" si="4"/>
        <v>2003</v>
      </c>
      <c r="D284">
        <v>50.61789</v>
      </c>
      <c r="E284">
        <v>41.018</v>
      </c>
      <c r="F284">
        <v>29.4321</v>
      </c>
      <c r="G284">
        <v>11.5859</v>
      </c>
      <c r="H284">
        <v>1.61</v>
      </c>
      <c r="I284">
        <v>0.9099099099099099</v>
      </c>
      <c r="K284">
        <v>0.055049936497122316</v>
      </c>
      <c r="L284">
        <v>2.0962993110586905</v>
      </c>
      <c r="M284">
        <v>0.3881046195412009</v>
      </c>
      <c r="N284">
        <v>4.458548150493566</v>
      </c>
      <c r="O284">
        <v>2.057387434046401</v>
      </c>
      <c r="P284">
        <v>1.3384693371763576</v>
      </c>
      <c r="Q284">
        <v>10.393858788813338</v>
      </c>
      <c r="S284">
        <v>0.4794947753026868</v>
      </c>
      <c r="T284">
        <v>7.273757738896006</v>
      </c>
      <c r="U284">
        <v>2.197343964785701</v>
      </c>
      <c r="V284">
        <v>19.44711314274309</v>
      </c>
      <c r="W284">
        <v>2.3185967850961764</v>
      </c>
      <c r="X284">
        <v>1.307064905180694</v>
      </c>
      <c r="Y284">
        <v>17.65926</v>
      </c>
      <c r="Z284">
        <v>50.68263131200435</v>
      </c>
    </row>
    <row r="285" spans="1:26" ht="12.75">
      <c r="A285" t="s">
        <v>55</v>
      </c>
      <c r="B285">
        <v>20030602</v>
      </c>
      <c r="C285">
        <f t="shared" si="4"/>
        <v>2003</v>
      </c>
      <c r="D285">
        <v>65.96428</v>
      </c>
      <c r="E285">
        <v>79.90011</v>
      </c>
      <c r="F285">
        <v>65.97851</v>
      </c>
      <c r="G285">
        <v>13.9216</v>
      </c>
      <c r="H285">
        <v>1.5</v>
      </c>
      <c r="I285">
        <v>0.954954954954955</v>
      </c>
      <c r="K285">
        <v>0.04742117710968383</v>
      </c>
      <c r="L285">
        <v>2.3565787431023306</v>
      </c>
      <c r="M285">
        <v>0.38147680732592637</v>
      </c>
      <c r="N285">
        <v>0.7362113079233912</v>
      </c>
      <c r="O285">
        <v>3.05657111297198</v>
      </c>
      <c r="P285">
        <v>6.267065895397026</v>
      </c>
      <c r="Q285">
        <v>12.84532504383034</v>
      </c>
      <c r="S285">
        <v>0.40943024403133427</v>
      </c>
      <c r="T285">
        <v>8.084934704622542</v>
      </c>
      <c r="U285">
        <v>2.032334128450178</v>
      </c>
      <c r="V285">
        <v>3.0164930182699896</v>
      </c>
      <c r="W285">
        <v>3.370526796145676</v>
      </c>
      <c r="X285">
        <v>6.103732889542861</v>
      </c>
      <c r="Y285">
        <v>39.587106</v>
      </c>
      <c r="Z285">
        <v>62.60455778106258</v>
      </c>
    </row>
    <row r="286" spans="1:26" ht="12.75">
      <c r="A286" t="s">
        <v>55</v>
      </c>
      <c r="B286">
        <v>20030605</v>
      </c>
      <c r="C286">
        <f t="shared" si="4"/>
        <v>2003</v>
      </c>
      <c r="D286">
        <v>74.64689</v>
      </c>
      <c r="E286">
        <v>102.38971</v>
      </c>
      <c r="F286">
        <v>89.43571</v>
      </c>
      <c r="G286">
        <v>12.954</v>
      </c>
      <c r="H286">
        <v>1.5</v>
      </c>
      <c r="I286">
        <v>0.9819819819819819</v>
      </c>
      <c r="K286">
        <v>0.04018824224092081</v>
      </c>
      <c r="L286">
        <v>1.2333019381127892</v>
      </c>
      <c r="M286">
        <v>0.20994835088725175</v>
      </c>
      <c r="N286">
        <v>1.193892464978111</v>
      </c>
      <c r="O286">
        <v>4.248270507511443</v>
      </c>
      <c r="P286">
        <v>4.660183037554118</v>
      </c>
      <c r="Q286">
        <v>11.585784541284635</v>
      </c>
      <c r="S286">
        <v>0.3469817248490542</v>
      </c>
      <c r="T286">
        <v>4.231204100398418</v>
      </c>
      <c r="U286">
        <v>1.1185088857982484</v>
      </c>
      <c r="V286">
        <v>4.891758991491031</v>
      </c>
      <c r="W286">
        <v>4.684631586706346</v>
      </c>
      <c r="X286">
        <v>4.538728801064701</v>
      </c>
      <c r="Y286">
        <v>53.661426</v>
      </c>
      <c r="Z286">
        <v>73.4732400903078</v>
      </c>
    </row>
    <row r="287" spans="1:26" ht="12.75">
      <c r="A287" t="s">
        <v>55</v>
      </c>
      <c r="B287">
        <v>20030801</v>
      </c>
      <c r="C287">
        <f t="shared" si="4"/>
        <v>2003</v>
      </c>
      <c r="D287">
        <v>41.14055</v>
      </c>
      <c r="E287">
        <v>24.9845</v>
      </c>
      <c r="F287">
        <v>14.4515</v>
      </c>
      <c r="G287">
        <v>10.533</v>
      </c>
      <c r="H287">
        <v>1.86</v>
      </c>
      <c r="I287">
        <v>0.8288288288288288</v>
      </c>
      <c r="K287">
        <v>0.01911311398822252</v>
      </c>
      <c r="L287">
        <v>0.7002491379811928</v>
      </c>
      <c r="M287">
        <v>0.689326285757</v>
      </c>
      <c r="N287">
        <v>4.309987260382525</v>
      </c>
      <c r="O287">
        <v>1.2140239869134672</v>
      </c>
      <c r="P287">
        <v>3.7294315250991503</v>
      </c>
      <c r="Q287">
        <v>10.662131310121557</v>
      </c>
      <c r="S287">
        <v>0.16979159319873105</v>
      </c>
      <c r="T287">
        <v>2.4918226669902346</v>
      </c>
      <c r="U287">
        <v>4.426335761941492</v>
      </c>
      <c r="V287">
        <v>21.389424197407493</v>
      </c>
      <c r="W287">
        <v>1.4350586179044642</v>
      </c>
      <c r="X287">
        <v>3.6639586159060684</v>
      </c>
      <c r="Y287">
        <v>8.6709</v>
      </c>
      <c r="Z287">
        <v>42.24729145334848</v>
      </c>
    </row>
    <row r="288" spans="1:26" ht="12.75">
      <c r="A288" t="s">
        <v>55</v>
      </c>
      <c r="B288">
        <v>20030810</v>
      </c>
      <c r="C288">
        <f t="shared" si="4"/>
        <v>2003</v>
      </c>
      <c r="D288">
        <v>42.68349</v>
      </c>
      <c r="E288">
        <v>18.4072</v>
      </c>
      <c r="F288">
        <v>9.3785</v>
      </c>
      <c r="G288">
        <v>9.0287</v>
      </c>
      <c r="H288">
        <v>1.86</v>
      </c>
      <c r="I288">
        <v>0.8468468468468469</v>
      </c>
      <c r="K288">
        <v>0.04593819605444987</v>
      </c>
      <c r="L288">
        <v>1.783950909950779</v>
      </c>
      <c r="M288">
        <v>0.6898898752310879</v>
      </c>
      <c r="N288">
        <v>3.948139066855982</v>
      </c>
      <c r="O288">
        <v>0.6416105924881865</v>
      </c>
      <c r="P288">
        <v>0.8308910593145482</v>
      </c>
      <c r="Q288">
        <v>7.940419699895034</v>
      </c>
      <c r="S288">
        <v>0.4080925537077321</v>
      </c>
      <c r="T288">
        <v>6.348153925656954</v>
      </c>
      <c r="U288">
        <v>4.429954710320155</v>
      </c>
      <c r="V288">
        <v>19.59365914316974</v>
      </c>
      <c r="W288">
        <v>0.7584271974970376</v>
      </c>
      <c r="X288">
        <v>0.8163041565896353</v>
      </c>
      <c r="Y288">
        <v>5.6271</v>
      </c>
      <c r="Z288">
        <v>37.981691686941254</v>
      </c>
    </row>
    <row r="289" spans="1:26" ht="12.75">
      <c r="A289" t="s">
        <v>55</v>
      </c>
      <c r="B289">
        <v>20030909</v>
      </c>
      <c r="C289">
        <f t="shared" si="4"/>
        <v>2003</v>
      </c>
      <c r="D289">
        <v>47.32276</v>
      </c>
      <c r="E289">
        <v>29.1913</v>
      </c>
      <c r="F289">
        <v>14.9223</v>
      </c>
      <c r="G289">
        <v>14.269</v>
      </c>
      <c r="H289">
        <v>2.04</v>
      </c>
      <c r="I289">
        <v>0.8918918918918919</v>
      </c>
      <c r="K289">
        <v>0.16564750633213765</v>
      </c>
      <c r="L289">
        <v>0.6067931881041512</v>
      </c>
      <c r="M289">
        <v>0.35964335109975826</v>
      </c>
      <c r="N289">
        <v>4.277107619581588</v>
      </c>
      <c r="O289">
        <v>6.5353210558183505</v>
      </c>
      <c r="P289">
        <v>1.3179934892863783</v>
      </c>
      <c r="Q289">
        <v>13.262506210222364</v>
      </c>
      <c r="S289">
        <v>1.4922046690462407</v>
      </c>
      <c r="T289">
        <v>2.1980012644113893</v>
      </c>
      <c r="U289">
        <v>2.5060315685006964</v>
      </c>
      <c r="V289">
        <v>23.077037309873198</v>
      </c>
      <c r="W289">
        <v>7.984490248042535</v>
      </c>
      <c r="X289">
        <v>1.3004608242862081</v>
      </c>
      <c r="Y289">
        <v>8.95338</v>
      </c>
      <c r="Z289">
        <v>47.51160588416026</v>
      </c>
    </row>
    <row r="290" spans="1:26" ht="12.75">
      <c r="A290" t="s">
        <v>55</v>
      </c>
      <c r="B290">
        <v>20030921</v>
      </c>
      <c r="C290">
        <f t="shared" si="4"/>
        <v>2003</v>
      </c>
      <c r="D290">
        <v>40.65071</v>
      </c>
      <c r="E290">
        <v>11.9987</v>
      </c>
      <c r="F290">
        <v>9.912037222</v>
      </c>
      <c r="G290">
        <v>12.2196</v>
      </c>
      <c r="H290">
        <v>2.04</v>
      </c>
      <c r="I290">
        <v>0.8198198198198198</v>
      </c>
      <c r="K290">
        <v>0.08942212456284919</v>
      </c>
      <c r="L290">
        <v>0.7313858581754056</v>
      </c>
      <c r="M290">
        <v>0.2123830574153118</v>
      </c>
      <c r="N290">
        <v>5.676299873141885</v>
      </c>
      <c r="O290">
        <v>3.0581076233782882</v>
      </c>
      <c r="P290">
        <v>1.75783869040418</v>
      </c>
      <c r="Q290">
        <v>11.52543722707792</v>
      </c>
      <c r="S290">
        <v>0.8055425327150236</v>
      </c>
      <c r="T290">
        <v>2.6493162292491346</v>
      </c>
      <c r="U290">
        <v>1.4799068156548085</v>
      </c>
      <c r="V290">
        <v>30.62634743040163</v>
      </c>
      <c r="W290">
        <v>3.73622508944527</v>
      </c>
      <c r="X290">
        <v>1.7344549657244162</v>
      </c>
      <c r="Y290">
        <v>5.9472223332</v>
      </c>
      <c r="Z290">
        <v>46.97901539639029</v>
      </c>
    </row>
    <row r="291" spans="1:26" ht="12.75">
      <c r="A291" t="s">
        <v>55</v>
      </c>
      <c r="B291">
        <v>20030924</v>
      </c>
      <c r="C291">
        <f t="shared" si="4"/>
        <v>2003</v>
      </c>
      <c r="D291">
        <v>39.81629</v>
      </c>
      <c r="E291">
        <v>18.0964</v>
      </c>
      <c r="F291">
        <v>4.2414</v>
      </c>
      <c r="G291">
        <v>13.855</v>
      </c>
      <c r="H291">
        <v>2.04</v>
      </c>
      <c r="I291">
        <v>0.8018018018018018</v>
      </c>
      <c r="K291">
        <v>0.060146663207139815</v>
      </c>
      <c r="L291">
        <v>0.5675452214727905</v>
      </c>
      <c r="M291">
        <v>0.2732281770378494</v>
      </c>
      <c r="N291">
        <v>5.084982772873723</v>
      </c>
      <c r="O291">
        <v>4.935361808026347</v>
      </c>
      <c r="P291">
        <v>2.017684910698355</v>
      </c>
      <c r="Q291">
        <v>12.938949553316204</v>
      </c>
      <c r="S291">
        <v>0.5418199986982414</v>
      </c>
      <c r="T291">
        <v>2.0558324300003816</v>
      </c>
      <c r="U291">
        <v>1.903881817825738</v>
      </c>
      <c r="V291">
        <v>27.435909405793467</v>
      </c>
      <c r="W291">
        <v>6.029749401778011</v>
      </c>
      <c r="X291">
        <v>1.9908445705125122</v>
      </c>
      <c r="Y291">
        <v>2.5448399999999998</v>
      </c>
      <c r="Z291">
        <v>42.50287762460835</v>
      </c>
    </row>
    <row r="292" spans="1:26" ht="12.75">
      <c r="A292" t="s">
        <v>55</v>
      </c>
      <c r="B292">
        <v>20030930</v>
      </c>
      <c r="C292">
        <f t="shared" si="4"/>
        <v>2003</v>
      </c>
      <c r="D292">
        <v>64.05615</v>
      </c>
      <c r="E292">
        <v>35.7106</v>
      </c>
      <c r="F292">
        <v>16.1667</v>
      </c>
      <c r="G292">
        <v>19.5439</v>
      </c>
      <c r="H292">
        <v>2.04</v>
      </c>
      <c r="I292">
        <v>0.9369369369369369</v>
      </c>
      <c r="K292">
        <v>0.12950227327116512</v>
      </c>
      <c r="L292">
        <v>1.4799099951131718</v>
      </c>
      <c r="M292">
        <v>0.5017524369910407</v>
      </c>
      <c r="N292">
        <v>6.343532793269803</v>
      </c>
      <c r="O292">
        <v>6.728198303292542</v>
      </c>
      <c r="P292">
        <v>3.0808012139065366</v>
      </c>
      <c r="Q292">
        <v>18.26369701584426</v>
      </c>
      <c r="S292">
        <v>1.1665970777722663</v>
      </c>
      <c r="T292">
        <v>5.360712849524408</v>
      </c>
      <c r="U292">
        <v>3.496262179814145</v>
      </c>
      <c r="V292">
        <v>34.226387542011885</v>
      </c>
      <c r="W292">
        <v>8.220136896213841</v>
      </c>
      <c r="X292">
        <v>3.03981872343552</v>
      </c>
      <c r="Y292">
        <v>9.700019999999999</v>
      </c>
      <c r="Z292">
        <v>65.20993526877206</v>
      </c>
    </row>
    <row r="293" spans="1:26" ht="12.75">
      <c r="A293" t="s">
        <v>55</v>
      </c>
      <c r="B293">
        <v>20031006</v>
      </c>
      <c r="C293">
        <f t="shared" si="4"/>
        <v>2003</v>
      </c>
      <c r="D293">
        <v>45.66192</v>
      </c>
      <c r="E293">
        <v>13.5602</v>
      </c>
      <c r="F293">
        <v>2.527</v>
      </c>
      <c r="G293">
        <v>11.0332</v>
      </c>
      <c r="H293">
        <v>1.7</v>
      </c>
      <c r="I293">
        <v>0.8648648648648649</v>
      </c>
      <c r="K293">
        <v>0.07956150590507959</v>
      </c>
      <c r="L293">
        <v>1.4022644344607966</v>
      </c>
      <c r="M293">
        <v>1.1416068387125984</v>
      </c>
      <c r="N293">
        <v>5.882012809043037</v>
      </c>
      <c r="O293">
        <v>1.6366547316132418</v>
      </c>
      <c r="P293">
        <v>0.7994233650468099</v>
      </c>
      <c r="Q293">
        <v>10.941523684781561</v>
      </c>
      <c r="S293">
        <v>0.6979595863211343</v>
      </c>
      <c r="T293">
        <v>4.91035210153117</v>
      </c>
      <c r="U293">
        <v>6.775616408272147</v>
      </c>
      <c r="V293">
        <v>26.92855322230539</v>
      </c>
      <c r="W293">
        <v>1.876915425871656</v>
      </c>
      <c r="X293">
        <v>0.782366589164682</v>
      </c>
      <c r="Y293">
        <v>1.5162</v>
      </c>
      <c r="Z293">
        <v>43.487963333466176</v>
      </c>
    </row>
    <row r="294" spans="1:26" ht="12.75">
      <c r="A294" t="s">
        <v>55</v>
      </c>
      <c r="B294">
        <v>20031102</v>
      </c>
      <c r="C294">
        <f t="shared" si="4"/>
        <v>2003</v>
      </c>
      <c r="D294">
        <v>40.04172</v>
      </c>
      <c r="E294">
        <v>16.8301</v>
      </c>
      <c r="F294">
        <v>2.3254</v>
      </c>
      <c r="G294">
        <v>14.5047</v>
      </c>
      <c r="H294">
        <v>1.79</v>
      </c>
      <c r="I294">
        <v>0.8108108108108109</v>
      </c>
      <c r="K294">
        <v>0.12737928518475256</v>
      </c>
      <c r="L294">
        <v>1.0482477754459238</v>
      </c>
      <c r="M294">
        <v>0.44913572369018756</v>
      </c>
      <c r="N294">
        <v>4.9152480826657445</v>
      </c>
      <c r="O294">
        <v>5.503418743534919</v>
      </c>
      <c r="P294">
        <v>0.928952379376768</v>
      </c>
      <c r="Q294">
        <v>12.972381989898295</v>
      </c>
      <c r="S294">
        <v>1.1253933379983294</v>
      </c>
      <c r="T294">
        <v>3.704143030534285</v>
      </c>
      <c r="U294">
        <v>2.7884968711357314</v>
      </c>
      <c r="V294">
        <v>23.5660507268044</v>
      </c>
      <c r="W294">
        <v>6.420497752782682</v>
      </c>
      <c r="X294">
        <v>0.911107433387466</v>
      </c>
      <c r="Y294">
        <v>1.39524</v>
      </c>
      <c r="Z294">
        <v>39.91092915264289</v>
      </c>
    </row>
    <row r="295" spans="1:26" ht="12.75">
      <c r="A295" t="s">
        <v>55</v>
      </c>
      <c r="B295">
        <v>20031202</v>
      </c>
      <c r="C295">
        <f t="shared" si="4"/>
        <v>2003</v>
      </c>
      <c r="D295">
        <v>64.34016</v>
      </c>
      <c r="E295">
        <v>27.5239</v>
      </c>
      <c r="F295">
        <v>10.8362</v>
      </c>
      <c r="G295">
        <v>16.6877</v>
      </c>
      <c r="H295">
        <v>2.03</v>
      </c>
      <c r="I295">
        <v>0.9459459459459459</v>
      </c>
      <c r="K295">
        <v>0.27116701308866437</v>
      </c>
      <c r="L295">
        <v>7.307971386759351E-06</v>
      </c>
      <c r="M295">
        <v>0.09335859638267274</v>
      </c>
      <c r="N295">
        <v>4.828659290399403</v>
      </c>
      <c r="O295">
        <v>6.798606633087479</v>
      </c>
      <c r="P295">
        <v>7.644687795275143E-05</v>
      </c>
      <c r="Q295">
        <v>11.99187528780756</v>
      </c>
      <c r="S295">
        <v>2.440877365608573</v>
      </c>
      <c r="T295">
        <v>2.6445916647753607E-05</v>
      </c>
      <c r="U295">
        <v>0.6476959244140977</v>
      </c>
      <c r="V295">
        <v>25.936841091253463</v>
      </c>
      <c r="W295">
        <v>8.291172076048241</v>
      </c>
      <c r="X295">
        <v>7.541187656393393E-05</v>
      </c>
      <c r="Y295">
        <v>6.50172</v>
      </c>
      <c r="Z295">
        <v>43.81840831511759</v>
      </c>
    </row>
    <row r="296" spans="1:26" ht="12.75">
      <c r="A296" t="s">
        <v>55</v>
      </c>
      <c r="B296">
        <v>20031226</v>
      </c>
      <c r="C296">
        <f t="shared" si="4"/>
        <v>2003</v>
      </c>
      <c r="D296">
        <v>77.31931</v>
      </c>
      <c r="E296">
        <v>102.295</v>
      </c>
      <c r="F296">
        <v>71.1131</v>
      </c>
      <c r="G296">
        <v>31.1819</v>
      </c>
      <c r="H296">
        <v>2.03</v>
      </c>
      <c r="I296">
        <v>0.990990990990991</v>
      </c>
      <c r="K296">
        <v>0.1303654662293768</v>
      </c>
      <c r="L296">
        <v>2.4541753534589806E-05</v>
      </c>
      <c r="M296">
        <v>0.12125627535002742</v>
      </c>
      <c r="N296">
        <v>0.39868716280089184</v>
      </c>
      <c r="O296">
        <v>16.704579605520177</v>
      </c>
      <c r="P296">
        <v>10.288471017186763</v>
      </c>
      <c r="Q296">
        <v>27.643384068840774</v>
      </c>
      <c r="S296">
        <v>1.1734691183556674</v>
      </c>
      <c r="T296">
        <v>8.881112610010917E-05</v>
      </c>
      <c r="U296">
        <v>0.8412422465299917</v>
      </c>
      <c r="V296">
        <v>2.1415231360906595</v>
      </c>
      <c r="W296">
        <v>20.37190139717144</v>
      </c>
      <c r="X296">
        <v>10.149177143103662</v>
      </c>
      <c r="Y296">
        <v>42.66786</v>
      </c>
      <c r="Z296">
        <v>77.34526185237752</v>
      </c>
    </row>
    <row r="297" spans="1:26" ht="12.75">
      <c r="A297" t="s">
        <v>55</v>
      </c>
      <c r="B297">
        <v>20040107</v>
      </c>
      <c r="C297">
        <f t="shared" si="4"/>
        <v>2004</v>
      </c>
      <c r="D297">
        <v>53.52988</v>
      </c>
      <c r="E297">
        <v>29.7206</v>
      </c>
      <c r="F297">
        <v>15.1373</v>
      </c>
      <c r="G297">
        <v>14.5833</v>
      </c>
      <c r="H297">
        <v>2.22</v>
      </c>
      <c r="I297">
        <v>0.9572649572649573</v>
      </c>
      <c r="K297">
        <v>0.06983075501669858</v>
      </c>
      <c r="L297">
        <v>0.5492425863670326</v>
      </c>
      <c r="M297">
        <v>3.323994359223457</v>
      </c>
      <c r="N297">
        <v>0.04776499441380115</v>
      </c>
      <c r="O297">
        <v>9.67640024113727</v>
      </c>
      <c r="P297">
        <v>0.7582489194571691</v>
      </c>
      <c r="Q297">
        <v>14.425481855615427</v>
      </c>
      <c r="S297">
        <v>0.6377722599207056</v>
      </c>
      <c r="T297">
        <v>2.024599878588919</v>
      </c>
      <c r="U297">
        <v>24.979668108951515</v>
      </c>
      <c r="V297">
        <v>0.2783837784865186</v>
      </c>
      <c r="W297">
        <v>12.20600993262332</v>
      </c>
      <c r="X297">
        <v>0.751387258433898</v>
      </c>
      <c r="Y297">
        <v>9.082379999999999</v>
      </c>
      <c r="Z297">
        <v>49.96020121700488</v>
      </c>
    </row>
    <row r="298" spans="1:26" ht="12.75">
      <c r="A298" t="s">
        <v>55</v>
      </c>
      <c r="B298">
        <v>20040110</v>
      </c>
      <c r="C298">
        <f t="shared" si="4"/>
        <v>2004</v>
      </c>
      <c r="D298">
        <v>38.35937</v>
      </c>
      <c r="E298">
        <v>23.0788</v>
      </c>
      <c r="F298">
        <v>9.8464</v>
      </c>
      <c r="G298">
        <v>13.2324</v>
      </c>
      <c r="H298">
        <v>2.22</v>
      </c>
      <c r="I298">
        <v>0.8205128205128205</v>
      </c>
      <c r="K298">
        <v>0.14821256387888884</v>
      </c>
      <c r="L298">
        <v>0.6357123981836921</v>
      </c>
      <c r="M298">
        <v>1.4585695589396743</v>
      </c>
      <c r="N298">
        <v>1.2215216919338723</v>
      </c>
      <c r="O298">
        <v>7.208493379711404</v>
      </c>
      <c r="P298">
        <v>0.7131592175973523</v>
      </c>
      <c r="Q298">
        <v>11.385668810244885</v>
      </c>
      <c r="S298">
        <v>1.35364227110357</v>
      </c>
      <c r="T298">
        <v>2.3433420425270723</v>
      </c>
      <c r="U298">
        <v>10.961084634525257</v>
      </c>
      <c r="V298">
        <v>7.119268583135066</v>
      </c>
      <c r="W298">
        <v>9.092941548443608</v>
      </c>
      <c r="X298">
        <v>0.7067055891368232</v>
      </c>
      <c r="Y298">
        <v>5.907839999999999</v>
      </c>
      <c r="Z298">
        <v>37.4848246688714</v>
      </c>
    </row>
    <row r="299" spans="1:26" ht="12.75">
      <c r="A299" t="s">
        <v>55</v>
      </c>
      <c r="B299">
        <v>20040113</v>
      </c>
      <c r="C299">
        <f t="shared" si="4"/>
        <v>2004</v>
      </c>
      <c r="D299">
        <v>55.72076</v>
      </c>
      <c r="E299">
        <v>22.4265</v>
      </c>
      <c r="F299">
        <v>20.0125</v>
      </c>
      <c r="G299">
        <v>2.414</v>
      </c>
      <c r="H299">
        <v>2.22</v>
      </c>
      <c r="I299">
        <v>0.9658119658119658</v>
      </c>
      <c r="K299">
        <v>0.11639107212211182</v>
      </c>
      <c r="L299">
        <v>0.5911463320737821</v>
      </c>
      <c r="M299">
        <v>2.581521586059961</v>
      </c>
      <c r="N299">
        <v>0.6567665213808128</v>
      </c>
      <c r="O299">
        <v>12.274910487099316</v>
      </c>
      <c r="P299">
        <v>1.6913564395145397</v>
      </c>
      <c r="Q299">
        <v>17.91209243825052</v>
      </c>
      <c r="S299">
        <v>1.063012953019945</v>
      </c>
      <c r="T299">
        <v>2.1790640817955014</v>
      </c>
      <c r="U299">
        <v>19.4000186122268</v>
      </c>
      <c r="V299">
        <v>3.8277644130239863</v>
      </c>
      <c r="W299">
        <v>15.483824107505821</v>
      </c>
      <c r="X299">
        <v>1.6760507605222323</v>
      </c>
      <c r="Y299">
        <v>12.0075</v>
      </c>
      <c r="Z299">
        <v>55.63723492809428</v>
      </c>
    </row>
    <row r="300" spans="1:26" ht="12.75">
      <c r="A300" t="s">
        <v>55</v>
      </c>
      <c r="B300">
        <v>20040116</v>
      </c>
      <c r="C300">
        <f t="shared" si="4"/>
        <v>2004</v>
      </c>
      <c r="D300">
        <v>77.62698</v>
      </c>
      <c r="E300">
        <v>30.9418</v>
      </c>
      <c r="F300">
        <v>16.7622</v>
      </c>
      <c r="G300">
        <v>14.1796</v>
      </c>
      <c r="H300">
        <v>2.22</v>
      </c>
      <c r="I300">
        <v>1</v>
      </c>
      <c r="K300">
        <v>0.04217280839349399</v>
      </c>
      <c r="L300">
        <v>0.5018245013485771</v>
      </c>
      <c r="M300">
        <v>5.608447933491647</v>
      </c>
      <c r="N300">
        <v>3.3893573179562866</v>
      </c>
      <c r="O300">
        <v>2.9417847473242653</v>
      </c>
      <c r="P300">
        <v>0.3624139403522645</v>
      </c>
      <c r="Q300">
        <v>12.846001248866532</v>
      </c>
      <c r="S300">
        <v>0.38516907499983055</v>
      </c>
      <c r="T300">
        <v>1.849808899968172</v>
      </c>
      <c r="U300">
        <v>42.14723397355146</v>
      </c>
      <c r="V300">
        <v>19.75384082827356</v>
      </c>
      <c r="W300">
        <v>3.710827678750456</v>
      </c>
      <c r="X300">
        <v>0.3591343292047992</v>
      </c>
      <c r="Y300">
        <v>10.057319999999999</v>
      </c>
      <c r="Z300">
        <v>78.26333478474828</v>
      </c>
    </row>
    <row r="301" spans="1:26" ht="12.75">
      <c r="A301" t="s">
        <v>55</v>
      </c>
      <c r="B301">
        <v>20040119</v>
      </c>
      <c r="C301">
        <f t="shared" si="4"/>
        <v>2004</v>
      </c>
      <c r="D301">
        <v>42.5152</v>
      </c>
      <c r="E301">
        <v>9.6313</v>
      </c>
      <c r="F301">
        <v>2.7856</v>
      </c>
      <c r="G301">
        <v>6.8457</v>
      </c>
      <c r="H301">
        <v>2.22</v>
      </c>
      <c r="I301">
        <v>0.8547008547008547</v>
      </c>
      <c r="K301">
        <v>0.03386360410656432</v>
      </c>
      <c r="L301">
        <v>1.0636198957098733</v>
      </c>
      <c r="M301">
        <v>3.5463304067511623</v>
      </c>
      <c r="N301">
        <v>1.577792396654393</v>
      </c>
      <c r="O301">
        <v>0.32603846992204816</v>
      </c>
      <c r="P301">
        <v>0.08434764235615691</v>
      </c>
      <c r="Q301">
        <v>6.631992415500198</v>
      </c>
      <c r="S301">
        <v>0.3092801633741333</v>
      </c>
      <c r="T301">
        <v>3.920680524725282</v>
      </c>
      <c r="U301">
        <v>26.650513506293176</v>
      </c>
      <c r="V301">
        <v>9.195684296385865</v>
      </c>
      <c r="W301">
        <v>0.41127161993230066</v>
      </c>
      <c r="X301">
        <v>0.0835843508893199</v>
      </c>
      <c r="Y301">
        <v>1.67136</v>
      </c>
      <c r="Z301">
        <v>42.24237446160007</v>
      </c>
    </row>
    <row r="302" spans="1:26" ht="12.75">
      <c r="A302" t="s">
        <v>55</v>
      </c>
      <c r="B302">
        <v>20040122</v>
      </c>
      <c r="C302">
        <f t="shared" si="4"/>
        <v>2004</v>
      </c>
      <c r="D302">
        <v>40.07926</v>
      </c>
      <c r="E302">
        <v>10.582</v>
      </c>
      <c r="F302">
        <v>4.1667</v>
      </c>
      <c r="G302">
        <v>6.4153</v>
      </c>
      <c r="H302">
        <v>2.22</v>
      </c>
      <c r="I302">
        <v>0.8290598290598291</v>
      </c>
      <c r="K302">
        <v>0.08567384523079481</v>
      </c>
      <c r="L302">
        <v>0.9194490316173418</v>
      </c>
      <c r="M302">
        <v>3.531564362530057</v>
      </c>
      <c r="N302">
        <v>0.643614665060438</v>
      </c>
      <c r="O302">
        <v>0.8970509283886364</v>
      </c>
      <c r="P302">
        <v>0.07480881012155309</v>
      </c>
      <c r="Q302">
        <v>6.152161642948821</v>
      </c>
      <c r="S302">
        <v>0.782469012054569</v>
      </c>
      <c r="T302">
        <v>3.389242647942101</v>
      </c>
      <c r="U302">
        <v>26.53954734809203</v>
      </c>
      <c r="V302">
        <v>3.751112808611365</v>
      </c>
      <c r="W302">
        <v>1.13155845863335</v>
      </c>
      <c r="X302">
        <v>0.07413183890084125</v>
      </c>
      <c r="Y302">
        <v>2.5000199999999997</v>
      </c>
      <c r="Z302">
        <v>38.16808211423425</v>
      </c>
    </row>
    <row r="303" spans="1:26" ht="12.75">
      <c r="A303" t="s">
        <v>55</v>
      </c>
      <c r="B303">
        <v>20040206</v>
      </c>
      <c r="C303">
        <f t="shared" si="4"/>
        <v>2004</v>
      </c>
      <c r="D303">
        <v>49.67905</v>
      </c>
      <c r="E303">
        <v>13.0622</v>
      </c>
      <c r="F303">
        <v>9.912037222</v>
      </c>
      <c r="G303">
        <v>13.3623</v>
      </c>
      <c r="H303">
        <v>1.89</v>
      </c>
      <c r="I303">
        <v>0.9230769230769231</v>
      </c>
      <c r="K303">
        <v>6.325960141589785E-07</v>
      </c>
      <c r="L303">
        <v>0.24086477121666025</v>
      </c>
      <c r="M303">
        <v>3.314526056058779</v>
      </c>
      <c r="N303">
        <v>1.676913324262663</v>
      </c>
      <c r="O303">
        <v>7.013446941075367</v>
      </c>
      <c r="P303">
        <v>0.23129140815304441</v>
      </c>
      <c r="Q303">
        <v>12.477043133362528</v>
      </c>
      <c r="S303">
        <v>5.632832872909853E-06</v>
      </c>
      <c r="T303">
        <v>0.8596754481736092</v>
      </c>
      <c r="U303">
        <v>21.585490386979764</v>
      </c>
      <c r="V303">
        <v>8.44305396719938</v>
      </c>
      <c r="W303">
        <v>8.336747569528665</v>
      </c>
      <c r="X303">
        <v>0.2273948720688474</v>
      </c>
      <c r="Y303">
        <v>5.9472223332</v>
      </c>
      <c r="Z303">
        <v>45.39959020998314</v>
      </c>
    </row>
    <row r="304" spans="1:26" ht="12.75">
      <c r="A304" t="s">
        <v>55</v>
      </c>
      <c r="B304">
        <v>20040215</v>
      </c>
      <c r="C304">
        <f t="shared" si="4"/>
        <v>2004</v>
      </c>
      <c r="D304">
        <v>51.84543</v>
      </c>
      <c r="E304">
        <v>11.9874</v>
      </c>
      <c r="F304">
        <v>0.7471</v>
      </c>
      <c r="G304">
        <v>11.2403</v>
      </c>
      <c r="H304">
        <v>1.89</v>
      </c>
      <c r="I304">
        <v>0.9401709401709402</v>
      </c>
      <c r="K304">
        <v>1.6620741527800466E-06</v>
      </c>
      <c r="L304">
        <v>1.0653206409305656</v>
      </c>
      <c r="M304">
        <v>6.117763741224948</v>
      </c>
      <c r="N304">
        <v>0.5623623589973893</v>
      </c>
      <c r="O304">
        <v>2.5073138341994117</v>
      </c>
      <c r="P304">
        <v>0.28220687426607705</v>
      </c>
      <c r="Q304">
        <v>10.534969111692543</v>
      </c>
      <c r="S304">
        <v>1.4799628381219009E-05</v>
      </c>
      <c r="T304">
        <v>3.802257984073488</v>
      </c>
      <c r="U304">
        <v>39.84127087630976</v>
      </c>
      <c r="V304">
        <v>2.831425856923299</v>
      </c>
      <c r="W304">
        <v>2.9803950452503924</v>
      </c>
      <c r="X304">
        <v>0.27745257198754797</v>
      </c>
      <c r="Y304">
        <v>0.44826</v>
      </c>
      <c r="Z304">
        <v>50.18107713417285</v>
      </c>
    </row>
    <row r="305" spans="1:26" ht="12.75">
      <c r="A305" t="s">
        <v>55</v>
      </c>
      <c r="B305">
        <v>20040227</v>
      </c>
      <c r="C305">
        <f t="shared" si="4"/>
        <v>2004</v>
      </c>
      <c r="D305">
        <v>38.02214</v>
      </c>
      <c r="E305">
        <v>10.3758</v>
      </c>
      <c r="F305">
        <v>2.4624</v>
      </c>
      <c r="G305">
        <v>7.9134</v>
      </c>
      <c r="H305">
        <v>1.89</v>
      </c>
      <c r="I305">
        <v>0.811965811965812</v>
      </c>
      <c r="K305">
        <v>0.10218338262073556</v>
      </c>
      <c r="L305">
        <v>1.2805303246258597</v>
      </c>
      <c r="M305">
        <v>1.8179142076181662</v>
      </c>
      <c r="N305">
        <v>3.0182133097530386</v>
      </c>
      <c r="O305">
        <v>2.0629911778811714</v>
      </c>
      <c r="P305">
        <v>0.49064929232599375</v>
      </c>
      <c r="Q305">
        <v>8.772481694824965</v>
      </c>
      <c r="S305">
        <v>0.909872815838758</v>
      </c>
      <c r="T305">
        <v>4.570367327534238</v>
      </c>
      <c r="U305">
        <v>11.83896852497695</v>
      </c>
      <c r="V305">
        <v>15.196335725920227</v>
      </c>
      <c r="W305">
        <v>2.4522373709614005</v>
      </c>
      <c r="X305">
        <v>0.48238338790913404</v>
      </c>
      <c r="Y305">
        <v>1.47744</v>
      </c>
      <c r="Z305">
        <v>36.9276051531407</v>
      </c>
    </row>
    <row r="306" spans="1:26" ht="12.75">
      <c r="A306" t="s">
        <v>55</v>
      </c>
      <c r="B306">
        <v>20040322</v>
      </c>
      <c r="C306">
        <f t="shared" si="4"/>
        <v>2004</v>
      </c>
      <c r="D306">
        <v>37.6437</v>
      </c>
      <c r="E306">
        <v>14.8229</v>
      </c>
      <c r="F306">
        <v>4.4547</v>
      </c>
      <c r="G306">
        <v>10.3682</v>
      </c>
      <c r="H306">
        <v>1.53</v>
      </c>
      <c r="I306">
        <v>0.8034188034188035</v>
      </c>
      <c r="K306">
        <v>0.20268703840387</v>
      </c>
      <c r="L306">
        <v>0.48642621577353995</v>
      </c>
      <c r="M306">
        <v>1.5466585937396247</v>
      </c>
      <c r="N306">
        <v>3.7957909929877656</v>
      </c>
      <c r="O306">
        <v>3.3239239236695703</v>
      </c>
      <c r="P306">
        <v>0.924240364171961</v>
      </c>
      <c r="Q306">
        <v>10.279727128746332</v>
      </c>
      <c r="S306">
        <v>1.7541978552738764</v>
      </c>
      <c r="T306">
        <v>1.6740036820125508</v>
      </c>
      <c r="U306">
        <v>8.380856113118103</v>
      </c>
      <c r="V306">
        <v>15.826320789557359</v>
      </c>
      <c r="W306">
        <v>3.6873209630097916</v>
      </c>
      <c r="X306">
        <v>0.900807865345512</v>
      </c>
      <c r="Y306">
        <v>2.6728199999999998</v>
      </c>
      <c r="Z306">
        <v>34.896327268317194</v>
      </c>
    </row>
    <row r="307" spans="1:26" ht="12.75">
      <c r="A307" t="s">
        <v>55</v>
      </c>
      <c r="B307">
        <v>20040506</v>
      </c>
      <c r="C307">
        <f t="shared" si="4"/>
        <v>2004</v>
      </c>
      <c r="D307">
        <v>45.5836</v>
      </c>
      <c r="E307">
        <v>19.2183</v>
      </c>
      <c r="F307">
        <v>3.5774</v>
      </c>
      <c r="G307">
        <v>15.6409</v>
      </c>
      <c r="H307">
        <v>1.61</v>
      </c>
      <c r="I307">
        <v>0.8803418803418803</v>
      </c>
      <c r="K307">
        <v>0.14908353335023758</v>
      </c>
      <c r="L307">
        <v>0.8799394118751055</v>
      </c>
      <c r="M307">
        <v>0.6123963225439917</v>
      </c>
      <c r="N307">
        <v>4.497797145795208</v>
      </c>
      <c r="O307">
        <v>9.23713903086334</v>
      </c>
      <c r="P307">
        <v>3.627309304660424</v>
      </c>
      <c r="Q307">
        <v>19.00366474908831</v>
      </c>
      <c r="S307">
        <v>1.2985441923051007</v>
      </c>
      <c r="T307">
        <v>3.0532214904243484</v>
      </c>
      <c r="U307">
        <v>3.46722325797038</v>
      </c>
      <c r="V307">
        <v>19.618307806702376</v>
      </c>
      <c r="W307">
        <v>10.409901657814402</v>
      </c>
      <c r="X307">
        <v>3.542201947157742</v>
      </c>
      <c r="Y307">
        <v>2.1464399999999997</v>
      </c>
      <c r="Z307">
        <v>43.53584035237434</v>
      </c>
    </row>
    <row r="308" spans="1:26" ht="12.75">
      <c r="A308" t="s">
        <v>55</v>
      </c>
      <c r="B308">
        <v>20040509</v>
      </c>
      <c r="C308">
        <f t="shared" si="4"/>
        <v>2004</v>
      </c>
      <c r="D308">
        <v>40.52633</v>
      </c>
      <c r="E308">
        <v>20.1836</v>
      </c>
      <c r="F308">
        <v>6.3907</v>
      </c>
      <c r="G308">
        <v>13.7929</v>
      </c>
      <c r="H308">
        <v>1.61</v>
      </c>
      <c r="I308">
        <v>0.8461538461538461</v>
      </c>
      <c r="K308">
        <v>0.0955655699411126</v>
      </c>
      <c r="L308">
        <v>1.4177019680024652</v>
      </c>
      <c r="M308">
        <v>0.5516751926057534</v>
      </c>
      <c r="N308">
        <v>4.278140487879</v>
      </c>
      <c r="O308">
        <v>6.249078205419679</v>
      </c>
      <c r="P308">
        <v>1.9021977016787217</v>
      </c>
      <c r="Q308">
        <v>14.494359125526733</v>
      </c>
      <c r="S308">
        <v>0.832393176111699</v>
      </c>
      <c r="T308">
        <v>4.919154725094179</v>
      </c>
      <c r="U308">
        <v>3.12343655282246</v>
      </c>
      <c r="V308">
        <v>18.660218371561832</v>
      </c>
      <c r="W308">
        <v>7.042471630345281</v>
      </c>
      <c r="X308">
        <v>1.8575665422599341</v>
      </c>
      <c r="Y308">
        <v>3.8344199999999997</v>
      </c>
      <c r="Z308">
        <v>40.269660998195384</v>
      </c>
    </row>
    <row r="309" spans="1:26" ht="12.75">
      <c r="A309" t="s">
        <v>55</v>
      </c>
      <c r="B309">
        <v>20040518</v>
      </c>
      <c r="C309">
        <f t="shared" si="4"/>
        <v>2004</v>
      </c>
      <c r="D309">
        <v>43.93006</v>
      </c>
      <c r="E309">
        <v>25.587</v>
      </c>
      <c r="F309">
        <v>7.3536</v>
      </c>
      <c r="G309">
        <v>18.2334</v>
      </c>
      <c r="H309">
        <v>1.61</v>
      </c>
      <c r="I309">
        <v>0.8717948717948718</v>
      </c>
      <c r="K309">
        <v>0.2025470611674033</v>
      </c>
      <c r="L309">
        <v>1.4630333694616866</v>
      </c>
      <c r="M309">
        <v>0.4574430325382443</v>
      </c>
      <c r="N309">
        <v>3.384020831752993</v>
      </c>
      <c r="O309">
        <v>12.475560669570124</v>
      </c>
      <c r="P309">
        <v>2.138997883971204</v>
      </c>
      <c r="Q309">
        <v>20.121602848461652</v>
      </c>
      <c r="S309">
        <v>1.7642210647738072</v>
      </c>
      <c r="T309">
        <v>5.076446019538431</v>
      </c>
      <c r="U309">
        <v>2.5899194087651742</v>
      </c>
      <c r="V309">
        <v>14.760283789963077</v>
      </c>
      <c r="W309">
        <v>14.059478726302562</v>
      </c>
      <c r="X309">
        <v>2.088810694978326</v>
      </c>
      <c r="Y309">
        <v>4.41216</v>
      </c>
      <c r="Z309">
        <v>44.75131970432138</v>
      </c>
    </row>
    <row r="310" spans="1:26" ht="12.75">
      <c r="A310" t="s">
        <v>55</v>
      </c>
      <c r="B310">
        <v>20040521</v>
      </c>
      <c r="C310">
        <f t="shared" si="4"/>
        <v>2004</v>
      </c>
      <c r="D310">
        <v>47.0526</v>
      </c>
      <c r="E310">
        <v>24.7901</v>
      </c>
      <c r="F310">
        <v>13.2051</v>
      </c>
      <c r="G310">
        <v>11.585</v>
      </c>
      <c r="H310">
        <v>1.61</v>
      </c>
      <c r="I310">
        <v>0.905982905982906</v>
      </c>
      <c r="K310">
        <v>0.08514504233747594</v>
      </c>
      <c r="L310">
        <v>1.9084977907276302</v>
      </c>
      <c r="M310">
        <v>0.8387338553377216</v>
      </c>
      <c r="N310">
        <v>5.503466578041672</v>
      </c>
      <c r="O310">
        <v>2.2151960910707396</v>
      </c>
      <c r="P310">
        <v>1.109037033204119</v>
      </c>
      <c r="Q310">
        <v>11.660076390719357</v>
      </c>
      <c r="S310">
        <v>0.7416285202414349</v>
      </c>
      <c r="T310">
        <v>6.622122376198393</v>
      </c>
      <c r="U310">
        <v>4.748685489151039</v>
      </c>
      <c r="V310">
        <v>24.00479564376435</v>
      </c>
      <c r="W310">
        <v>2.496441093261968</v>
      </c>
      <c r="X310">
        <v>1.0830157586612101</v>
      </c>
      <c r="Y310">
        <v>7.9230599999999995</v>
      </c>
      <c r="Z310">
        <v>47.6197488812784</v>
      </c>
    </row>
    <row r="311" spans="1:26" ht="12.75">
      <c r="A311" t="s">
        <v>55</v>
      </c>
      <c r="B311">
        <v>20040608</v>
      </c>
      <c r="C311">
        <f t="shared" si="4"/>
        <v>2004</v>
      </c>
      <c r="D311">
        <v>59.90949</v>
      </c>
      <c r="E311">
        <v>43.8596</v>
      </c>
      <c r="F311">
        <v>30.3809</v>
      </c>
      <c r="G311">
        <v>13.4787</v>
      </c>
      <c r="H311">
        <v>1.5</v>
      </c>
      <c r="I311">
        <v>0.9743589743589743</v>
      </c>
      <c r="K311">
        <v>0.0763078128085411</v>
      </c>
      <c r="L311">
        <v>1.0553124094395687</v>
      </c>
      <c r="M311">
        <v>0.5309970948014656</v>
      </c>
      <c r="N311">
        <v>5.339240518753221</v>
      </c>
      <c r="O311">
        <v>2.2502646815205924</v>
      </c>
      <c r="P311">
        <v>6.8898229594650635</v>
      </c>
      <c r="Q311">
        <v>16.141945476788454</v>
      </c>
      <c r="S311">
        <v>0.6588348987507168</v>
      </c>
      <c r="T311">
        <v>3.620558807241311</v>
      </c>
      <c r="U311">
        <v>2.828909902642907</v>
      </c>
      <c r="V311">
        <v>21.87657480175415</v>
      </c>
      <c r="W311">
        <v>2.4814006045194543</v>
      </c>
      <c r="X311">
        <v>6.7102595860212</v>
      </c>
      <c r="Y311">
        <v>18.22854</v>
      </c>
      <c r="Z311">
        <v>56.40507860092974</v>
      </c>
    </row>
    <row r="312" spans="1:26" ht="12.75">
      <c r="A312" t="s">
        <v>55</v>
      </c>
      <c r="B312">
        <v>20040617</v>
      </c>
      <c r="C312">
        <f t="shared" si="4"/>
        <v>2004</v>
      </c>
      <c r="D312">
        <v>46.5109</v>
      </c>
      <c r="E312">
        <v>44.8909</v>
      </c>
      <c r="F312">
        <v>34.8244</v>
      </c>
      <c r="G312">
        <v>10.0665</v>
      </c>
      <c r="H312">
        <v>1.5</v>
      </c>
      <c r="I312">
        <v>0.8974358974358975</v>
      </c>
      <c r="K312">
        <v>0.08494285299591284</v>
      </c>
      <c r="L312">
        <v>1.1652067160073785</v>
      </c>
      <c r="M312">
        <v>0.1880698075031566</v>
      </c>
      <c r="N312">
        <v>3.106695693897968</v>
      </c>
      <c r="O312">
        <v>3.7724945793464273</v>
      </c>
      <c r="P312">
        <v>2.6179099747870422</v>
      </c>
      <c r="Q312">
        <v>10.935319624537886</v>
      </c>
      <c r="S312">
        <v>0.7333890710977804</v>
      </c>
      <c r="T312">
        <v>3.9975834645378714</v>
      </c>
      <c r="U312">
        <v>1.0019500031968094</v>
      </c>
      <c r="V312">
        <v>12.729125143385906</v>
      </c>
      <c r="W312">
        <v>4.159986336989898</v>
      </c>
      <c r="X312">
        <v>2.54968169821002</v>
      </c>
      <c r="Y312">
        <v>20.89464</v>
      </c>
      <c r="Z312">
        <v>46.06635571741829</v>
      </c>
    </row>
    <row r="313" spans="1:26" ht="12.75">
      <c r="A313" t="s">
        <v>55</v>
      </c>
      <c r="B313">
        <v>20040620</v>
      </c>
      <c r="C313">
        <f t="shared" si="4"/>
        <v>2004</v>
      </c>
      <c r="D313">
        <v>47.52177</v>
      </c>
      <c r="E313">
        <v>36.859</v>
      </c>
      <c r="F313">
        <v>19.3508</v>
      </c>
      <c r="G313">
        <v>17.5082</v>
      </c>
      <c r="H313">
        <v>1.5</v>
      </c>
      <c r="I313">
        <v>0.9145299145299145</v>
      </c>
      <c r="K313">
        <v>0.12336660440603875</v>
      </c>
      <c r="L313">
        <v>0.4125222946066879</v>
      </c>
      <c r="M313">
        <v>0.9352767322489913</v>
      </c>
      <c r="N313">
        <v>2.35648902054465</v>
      </c>
      <c r="O313">
        <v>0.21202939777399518</v>
      </c>
      <c r="P313">
        <v>16.117662190551634</v>
      </c>
      <c r="Q313">
        <v>20.157346240131996</v>
      </c>
      <c r="S313">
        <v>1.0651363383589845</v>
      </c>
      <c r="T313">
        <v>1.4152787492708485</v>
      </c>
      <c r="U313">
        <v>4.9827270911150885</v>
      </c>
      <c r="V313">
        <v>9.655288640095844</v>
      </c>
      <c r="W313">
        <v>0.23380799606949385</v>
      </c>
      <c r="X313">
        <v>15.697601789581801</v>
      </c>
      <c r="Y313">
        <v>11.610479999999999</v>
      </c>
      <c r="Z313">
        <v>44.66032060449206</v>
      </c>
    </row>
    <row r="314" spans="1:26" ht="12.75">
      <c r="A314" t="s">
        <v>55</v>
      </c>
      <c r="B314">
        <v>20040708</v>
      </c>
      <c r="C314">
        <f t="shared" si="4"/>
        <v>2004</v>
      </c>
      <c r="D314">
        <v>77.55597</v>
      </c>
      <c r="E314">
        <v>35.921</v>
      </c>
      <c r="F314">
        <v>18.5903</v>
      </c>
      <c r="G314">
        <v>17.3307</v>
      </c>
      <c r="H314">
        <v>1.67</v>
      </c>
      <c r="I314">
        <v>0.9914529914529915</v>
      </c>
      <c r="K314">
        <v>0.13633005180548824</v>
      </c>
      <c r="L314">
        <v>4.750508467782173</v>
      </c>
      <c r="M314">
        <v>0.5516751926057534</v>
      </c>
      <c r="N314">
        <v>4.232177848644183</v>
      </c>
      <c r="O314">
        <v>3.192597475412776</v>
      </c>
      <c r="P314">
        <v>0.8957969269356715</v>
      </c>
      <c r="Q314">
        <v>13.759085963186044</v>
      </c>
      <c r="S314">
        <v>1.193130452433488</v>
      </c>
      <c r="T314">
        <v>16.584452161127395</v>
      </c>
      <c r="U314">
        <v>3.22399829452997</v>
      </c>
      <c r="V314">
        <v>19.07018868959093</v>
      </c>
      <c r="W314">
        <v>3.640158567572956</v>
      </c>
      <c r="X314">
        <v>0.876048891806736</v>
      </c>
      <c r="Y314">
        <v>11.154179999999998</v>
      </c>
      <c r="Z314">
        <v>55.74215705706146</v>
      </c>
    </row>
    <row r="315" spans="1:26" ht="12.75">
      <c r="A315" t="s">
        <v>55</v>
      </c>
      <c r="B315">
        <v>20040711</v>
      </c>
      <c r="C315">
        <f t="shared" si="4"/>
        <v>2004</v>
      </c>
      <c r="D315">
        <v>40.49961</v>
      </c>
      <c r="E315">
        <v>20.2206</v>
      </c>
      <c r="F315">
        <v>10.5279</v>
      </c>
      <c r="G315">
        <v>9.6927</v>
      </c>
      <c r="H315">
        <v>1.67</v>
      </c>
      <c r="I315">
        <v>0.8376068376068376</v>
      </c>
      <c r="K315">
        <v>0.0041538244921511345</v>
      </c>
      <c r="L315">
        <v>1.5336797093981358</v>
      </c>
      <c r="M315">
        <v>0.6219209846560784</v>
      </c>
      <c r="N315">
        <v>4.699895042655418</v>
      </c>
      <c r="O315">
        <v>0.27068794210892966</v>
      </c>
      <c r="P315">
        <v>5.469107538713892</v>
      </c>
      <c r="Q315">
        <v>12.599445042024605</v>
      </c>
      <c r="S315">
        <v>0.036353352984276284</v>
      </c>
      <c r="T315">
        <v>5.354213752802732</v>
      </c>
      <c r="U315">
        <v>3.6345157816376426</v>
      </c>
      <c r="V315">
        <v>21.17772184678509</v>
      </c>
      <c r="W315">
        <v>0.30863490909674285</v>
      </c>
      <c r="X315">
        <v>5.348539891571022</v>
      </c>
      <c r="Y315">
        <v>6.31674</v>
      </c>
      <c r="Z315">
        <v>42.17671953487751</v>
      </c>
    </row>
    <row r="316" spans="1:26" ht="12.75">
      <c r="A316" t="s">
        <v>55</v>
      </c>
      <c r="B316">
        <v>20040816</v>
      </c>
      <c r="C316">
        <f t="shared" si="4"/>
        <v>2004</v>
      </c>
      <c r="D316">
        <v>50.95451</v>
      </c>
      <c r="E316">
        <v>14.1765</v>
      </c>
      <c r="F316">
        <v>4.5908</v>
      </c>
      <c r="G316">
        <v>9.5857</v>
      </c>
      <c r="H316">
        <v>1.86</v>
      </c>
      <c r="I316">
        <v>0.9316239316239316</v>
      </c>
      <c r="K316">
        <v>0.07350593512526475</v>
      </c>
      <c r="L316">
        <v>2.5315592610004805</v>
      </c>
      <c r="M316">
        <v>0.575875724623091</v>
      </c>
      <c r="N316">
        <v>7.260719841371336</v>
      </c>
      <c r="O316">
        <v>0.20625392630557865</v>
      </c>
      <c r="P316">
        <v>0.17931359679383707</v>
      </c>
      <c r="Q316">
        <v>10.827228285219586</v>
      </c>
      <c r="S316">
        <v>0.6529909172399567</v>
      </c>
      <c r="T316">
        <v>9.008503412908835</v>
      </c>
      <c r="U316">
        <v>3.697841453316832</v>
      </c>
      <c r="V316">
        <v>36.033196221522275</v>
      </c>
      <c r="W316">
        <v>0.24380611718716402</v>
      </c>
      <c r="X316">
        <v>0.17616561492020402</v>
      </c>
      <c r="Y316">
        <v>2.7544799999999996</v>
      </c>
      <c r="Z316">
        <v>52.56698373709526</v>
      </c>
    </row>
    <row r="317" spans="1:26" ht="12.75">
      <c r="A317" t="s">
        <v>55</v>
      </c>
      <c r="B317">
        <v>20040912</v>
      </c>
      <c r="C317">
        <f t="shared" si="4"/>
        <v>2004</v>
      </c>
      <c r="D317">
        <v>52.87193</v>
      </c>
      <c r="E317">
        <v>20.915</v>
      </c>
      <c r="F317">
        <v>12.5101</v>
      </c>
      <c r="G317">
        <v>8.4049</v>
      </c>
      <c r="H317">
        <v>2.04</v>
      </c>
      <c r="I317">
        <v>0.9487179487179487</v>
      </c>
      <c r="K317">
        <v>0.07273294971944276</v>
      </c>
      <c r="L317">
        <v>2.726817894991499</v>
      </c>
      <c r="M317">
        <v>0.5246736209021986</v>
      </c>
      <c r="N317">
        <v>4.9350447250328005</v>
      </c>
      <c r="O317">
        <v>0.9648381521963418</v>
      </c>
      <c r="P317">
        <v>0.249471219543227</v>
      </c>
      <c r="Q317">
        <v>9.47357856238551</v>
      </c>
      <c r="S317">
        <v>0.6552012135168577</v>
      </c>
      <c r="T317">
        <v>9.877416718762131</v>
      </c>
      <c r="U317">
        <v>3.6559793281866138</v>
      </c>
      <c r="V317">
        <v>26.626922063891357</v>
      </c>
      <c r="W317">
        <v>1.17878536514935</v>
      </c>
      <c r="X317">
        <v>0.2461526179302528</v>
      </c>
      <c r="Y317">
        <v>7.50606</v>
      </c>
      <c r="Z317">
        <v>49.746517307436555</v>
      </c>
    </row>
    <row r="318" spans="1:26" ht="12.75">
      <c r="A318" t="s">
        <v>55</v>
      </c>
      <c r="B318">
        <v>20041120</v>
      </c>
      <c r="C318">
        <f t="shared" si="4"/>
        <v>2004</v>
      </c>
      <c r="D318">
        <v>43.23246</v>
      </c>
      <c r="E318">
        <v>9.58</v>
      </c>
      <c r="F318">
        <v>1.0857</v>
      </c>
      <c r="G318">
        <v>8.4943</v>
      </c>
      <c r="H318">
        <v>1.79</v>
      </c>
      <c r="I318">
        <v>0.8632478632478633</v>
      </c>
      <c r="K318">
        <v>1.5182864248761351E-06</v>
      </c>
      <c r="L318">
        <v>0.676962011113252</v>
      </c>
      <c r="M318">
        <v>3.937574219663033</v>
      </c>
      <c r="N318">
        <v>3.165741331566667</v>
      </c>
      <c r="O318">
        <v>0.0025179790240784906</v>
      </c>
      <c r="P318">
        <v>0.09743590713503626</v>
      </c>
      <c r="Q318">
        <v>7.880232966788492</v>
      </c>
      <c r="S318">
        <v>1.3414029017752984E-05</v>
      </c>
      <c r="T318">
        <v>2.392148282246447</v>
      </c>
      <c r="U318">
        <v>24.446760327105476</v>
      </c>
      <c r="V318">
        <v>15.17807841088267</v>
      </c>
      <c r="W318">
        <v>0.0029375701575755082</v>
      </c>
      <c r="X318">
        <v>0.09556418740123261</v>
      </c>
      <c r="Y318">
        <v>0.65142</v>
      </c>
      <c r="Z318">
        <v>42.76692219182242</v>
      </c>
    </row>
    <row r="319" spans="1:26" ht="12.75">
      <c r="A319" t="s">
        <v>55</v>
      </c>
      <c r="B319">
        <v>20041226</v>
      </c>
      <c r="C319">
        <f t="shared" si="4"/>
        <v>2004</v>
      </c>
      <c r="D319">
        <v>67.03599</v>
      </c>
      <c r="E319">
        <v>14.7135</v>
      </c>
      <c r="F319">
        <v>1.0324</v>
      </c>
      <c r="G319">
        <v>13.6811</v>
      </c>
      <c r="H319">
        <v>2.03</v>
      </c>
      <c r="I319">
        <v>0.9829059829059829</v>
      </c>
      <c r="K319">
        <v>4.76723584840103E-06</v>
      </c>
      <c r="L319">
        <v>0.8404297921328692</v>
      </c>
      <c r="M319">
        <v>7.253396531512213</v>
      </c>
      <c r="N319">
        <v>2.5179607643733357</v>
      </c>
      <c r="O319">
        <v>0.07500701505805155</v>
      </c>
      <c r="P319">
        <v>0.07817575916789699</v>
      </c>
      <c r="Q319">
        <v>10.764974629480216</v>
      </c>
      <c r="S319">
        <v>4.291170207740245E-05</v>
      </c>
      <c r="T319">
        <v>3.041327757700844</v>
      </c>
      <c r="U319">
        <v>50.32204375013244</v>
      </c>
      <c r="V319">
        <v>13.525068614679657</v>
      </c>
      <c r="W319">
        <v>0.09147404789246097</v>
      </c>
      <c r="X319">
        <v>0.07711735074786126</v>
      </c>
      <c r="Y319">
        <v>0.61944</v>
      </c>
      <c r="Z319">
        <v>67.67651443285533</v>
      </c>
    </row>
    <row r="320" spans="1:26" ht="12.75">
      <c r="A320" t="s">
        <v>55</v>
      </c>
      <c r="B320">
        <v>20041229</v>
      </c>
      <c r="C320">
        <f t="shared" si="4"/>
        <v>2004</v>
      </c>
      <c r="D320">
        <v>45.97797</v>
      </c>
      <c r="E320">
        <v>12.3087</v>
      </c>
      <c r="F320">
        <v>3.2869</v>
      </c>
      <c r="G320">
        <v>9.0218</v>
      </c>
      <c r="H320">
        <v>2.03</v>
      </c>
      <c r="I320">
        <v>0.8888888888888888</v>
      </c>
      <c r="K320">
        <v>0.1744505192032695</v>
      </c>
      <c r="L320">
        <v>1.1983712478108781</v>
      </c>
      <c r="M320">
        <v>3.845089186965197</v>
      </c>
      <c r="N320">
        <v>2.0407756109691593</v>
      </c>
      <c r="O320">
        <v>0.38513085248935197</v>
      </c>
      <c r="P320">
        <v>0.08828603033733833</v>
      </c>
      <c r="Q320">
        <v>7.732103447775193</v>
      </c>
      <c r="S320">
        <v>1.5702954385631522</v>
      </c>
      <c r="T320">
        <v>4.336637960856123</v>
      </c>
      <c r="U320">
        <v>26.676157224963376</v>
      </c>
      <c r="V320">
        <v>10.961898436249902</v>
      </c>
      <c r="W320">
        <v>0.46968244261166125</v>
      </c>
      <c r="X320">
        <v>0.08709074066090702</v>
      </c>
      <c r="Y320">
        <v>1.97214</v>
      </c>
      <c r="Z320">
        <v>46.073902243905124</v>
      </c>
    </row>
    <row r="321" spans="11:16" ht="12.75">
      <c r="K321">
        <f aca="true" t="shared" si="5" ref="K321:P321">AVERAGE(K2:K320)</f>
        <v>0.10389828936169156</v>
      </c>
      <c r="L321">
        <f t="shared" si="5"/>
        <v>1.2999392438595994</v>
      </c>
      <c r="M321">
        <f t="shared" si="5"/>
        <v>1.0417524874329827</v>
      </c>
      <c r="N321">
        <f t="shared" si="5"/>
        <v>4.034311108274271</v>
      </c>
      <c r="O321">
        <f t="shared" si="5"/>
        <v>1.7383652433672212</v>
      </c>
      <c r="P321">
        <f t="shared" si="5"/>
        <v>2.4195145564192817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</dc:creator>
  <cp:keywords/>
  <dc:description/>
  <cp:lastModifiedBy>jin</cp:lastModifiedBy>
  <dcterms:created xsi:type="dcterms:W3CDTF">2006-03-09T00:19:21Z</dcterms:created>
  <dcterms:modified xsi:type="dcterms:W3CDTF">2006-04-19T18:17:13Z</dcterms:modified>
  <cp:category/>
  <cp:version/>
  <cp:contentType/>
  <cp:contentStatus/>
</cp:coreProperties>
</file>